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I-CYBER\Documents\แผนดำเนินงาน62\"/>
    </mc:Choice>
  </mc:AlternateContent>
  <bookViews>
    <workbookView xWindow="120" yWindow="15" windowWidth="15135" windowHeight="8130" activeTab="3"/>
  </bookViews>
  <sheets>
    <sheet name="ผด02" sheetId="1" r:id="rId1"/>
    <sheet name="สรุป จน.โครงการ จน.งบ ผด01" sheetId="4" r:id="rId2"/>
    <sheet name="ผด02.1" sheetId="6" r:id="rId3"/>
    <sheet name="สรุป ผด02.1" sheetId="8" r:id="rId4"/>
    <sheet name="ครุภัณฑ์ รวม 5 ล " sheetId="7" r:id="rId5"/>
  </sheets>
  <definedNames>
    <definedName name="_GoBack" localSheetId="0">ผด02!#REF!</definedName>
    <definedName name="_xlnm.Print_Area" localSheetId="1">'สรุป จน.โครงการ จน.งบ ผด01'!$A$2:$O$127</definedName>
  </definedNames>
  <calcPr calcId="152511"/>
</workbook>
</file>

<file path=xl/calcChain.xml><?xml version="1.0" encoding="utf-8"?>
<calcChain xmlns="http://schemas.openxmlformats.org/spreadsheetml/2006/main">
  <c r="D13" i="8" l="1"/>
  <c r="E13" i="8"/>
  <c r="G116" i="6" l="1"/>
  <c r="G103" i="6"/>
  <c r="G78" i="6"/>
  <c r="G43" i="6"/>
  <c r="G22" i="6"/>
  <c r="G11" i="6"/>
  <c r="J107" i="7" l="1"/>
  <c r="I107" i="7"/>
  <c r="H107" i="7"/>
  <c r="G107" i="7"/>
  <c r="J58" i="7"/>
  <c r="I58" i="7"/>
  <c r="H58" i="7"/>
  <c r="G58" i="7"/>
  <c r="J26" i="7"/>
  <c r="I26" i="7"/>
  <c r="H26" i="7"/>
  <c r="G26" i="7"/>
  <c r="J13" i="7"/>
  <c r="I13" i="7"/>
  <c r="H13" i="7"/>
  <c r="G7" i="7"/>
  <c r="G13" i="7" s="1"/>
  <c r="B28" i="4" l="1"/>
  <c r="B24" i="4"/>
  <c r="B20" i="4"/>
  <c r="B16" i="4"/>
  <c r="B9" i="4"/>
  <c r="D28" i="4"/>
  <c r="D24" i="4"/>
  <c r="D20" i="4"/>
  <c r="D16" i="4"/>
  <c r="D9" i="4"/>
  <c r="D29" i="4" l="1"/>
  <c r="B29" i="4"/>
  <c r="E29" i="4" l="1"/>
  <c r="E28" i="4"/>
  <c r="E27" i="4"/>
  <c r="E26" i="4"/>
  <c r="E24" i="4"/>
  <c r="E23" i="4"/>
  <c r="E20" i="4"/>
  <c r="E19" i="4"/>
  <c r="E15" i="4"/>
  <c r="E14" i="4"/>
  <c r="E13" i="4"/>
  <c r="E12" i="4"/>
  <c r="E11" i="4"/>
  <c r="E9" i="4"/>
  <c r="E8" i="4"/>
  <c r="E7" i="4"/>
  <c r="E16" i="4"/>
  <c r="C29" i="4"/>
  <c r="C28" i="4"/>
  <c r="C27" i="4"/>
  <c r="C26" i="4"/>
  <c r="C24" i="4"/>
  <c r="C23" i="4"/>
  <c r="C20" i="4"/>
  <c r="C19" i="4"/>
  <c r="C15" i="4"/>
  <c r="C14" i="4"/>
  <c r="C13" i="4"/>
  <c r="C12" i="4"/>
  <c r="C11" i="4"/>
  <c r="C9" i="4"/>
  <c r="C8" i="4"/>
  <c r="C7" i="4"/>
  <c r="C16" i="4"/>
</calcChain>
</file>

<file path=xl/sharedStrings.xml><?xml version="1.0" encoding="utf-8"?>
<sst xmlns="http://schemas.openxmlformats.org/spreadsheetml/2006/main" count="2817" uniqueCount="767">
  <si>
    <t>ลำดับ</t>
  </si>
  <si>
    <t>โครงการ/กิจกรรม</t>
  </si>
  <si>
    <t>รายละเอียดของกิจกรรม</t>
  </si>
  <si>
    <t>พื้นที่</t>
  </si>
  <si>
    <t>หน่วย</t>
  </si>
  <si>
    <t>ที่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</si>
  <si>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</si>
  <si>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</si>
  <si>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</si>
  <si>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</si>
  <si>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</si>
  <si>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</si>
  <si>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</si>
  <si>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</si>
  <si>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</si>
  <si>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</si>
  <si>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</si>
  <si>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</si>
  <si>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</si>
  <si>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</si>
  <si>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หมู่ที่ ๑-๑๒</t>
  </si>
  <si>
    <t>สำนักปลัด</t>
  </si>
  <si>
    <t>อบต.ดอนดู่</t>
  </si>
  <si>
    <t>โครงการกิจกรรมวันเด็กแห่งชาติ</t>
  </si>
  <si>
    <t>ดอนดู่</t>
  </si>
  <si>
    <t>โรงเรียน</t>
  </si>
  <si>
    <t>หมู่ที่ 2</t>
  </si>
  <si>
    <t>หนองสองห้อง</t>
  </si>
  <si>
    <t>โครงการปล่อยปลาในหนองน้ำสาธารณะและใน</t>
  </si>
  <si>
    <t>เพื่อจ่ายเป็นค่าใช้จ่ายตามโครงการปล่อยปลาและต้นไม้ตามแนว พระราชดำริ</t>
  </si>
  <si>
    <t>หมู่ที่ 9</t>
  </si>
  <si>
    <t>หมู่ที่ 1-12</t>
  </si>
  <si>
    <t>หมู่ที่ 4</t>
  </si>
  <si>
    <t>หมู่ที่ 6</t>
  </si>
  <si>
    <t>หมู่ที่ 8</t>
  </si>
  <si>
    <t>หมู่ที่ 10</t>
  </si>
  <si>
    <t>หมู่ที่ 12</t>
  </si>
  <si>
    <t>หมู่ที่ 1</t>
  </si>
  <si>
    <t>หมู่ที่ 5</t>
  </si>
  <si>
    <t>หมู่ที่ 7</t>
  </si>
  <si>
    <t>หมู่ที่ 11</t>
  </si>
  <si>
    <t>หมู่ที่ 3</t>
  </si>
  <si>
    <t>บ้านโนนสะอาด หมู่ที่ 6</t>
  </si>
  <si>
    <t>ได้ใช้เวลาว่างให้เป็นประโยชน์มีรายได้ในช่วงปิดภาคเรียน</t>
  </si>
  <si>
    <t>กองช่าง</t>
  </si>
  <si>
    <t>บ้านหนองแวงยาว</t>
  </si>
  <si>
    <t>รวม</t>
  </si>
  <si>
    <t>ยุทธศาสตร์</t>
  </si>
  <si>
    <t>จำนวน</t>
  </si>
  <si>
    <t>โครงการฝึกอบรมทบทวนอาสาสมัคร</t>
  </si>
  <si>
    <t>งบประมาณ 30,000 บาท</t>
  </si>
  <si>
    <t>บ้านกุดหว้า</t>
  </si>
  <si>
    <t>โครงการจัดซื้อชุดยาสามัญประจำบ้าน</t>
  </si>
  <si>
    <t>บ้านดอนดู่</t>
  </si>
  <si>
    <t>ไข้เลือดออก</t>
  </si>
  <si>
    <t>โครงการรณรงค์ป้องกันและควบคุมโรค</t>
  </si>
  <si>
    <t>บ้านหนองไผ่น้อย หมู่ที่ 4</t>
  </si>
  <si>
    <t>บ้านดอนดู่ หมู่ที่ 5</t>
  </si>
  <si>
    <t>บ้านกุดหว้า หมู่ที่ 9</t>
  </si>
  <si>
    <t>เพื่อจ่ายตามโครงการส่งเสริมและสนับสนุนการสร้างความปรองดอง</t>
  </si>
  <si>
    <t>โครงการจัดงานประเพณีบุญกุ้มข้าวใหญ่</t>
  </si>
  <si>
    <t>ศพด.</t>
  </si>
  <si>
    <t>พ.ศ.2561</t>
  </si>
  <si>
    <t>ก.ยุทธศาสตร์จังหวัดขอนแก่น ที่ 1 การพัฒนาเศรษฐกิจให้มีความมั่นคงและมีขีดความสามารถทางการแข่งขัน</t>
  </si>
  <si>
    <t>ข.ยุทธศาสตร์การพัฒนาของ อปท.ในเขตจังหวัด ที่ 3 การบริหารจัดการทรัพยากรธรรมชาติและสิ่งแวดล้อมเพื่อการพัฒนาอย่างยั่งยืน</t>
  </si>
  <si>
    <t>1. ยุทธศาสตร์ที่  1  การพัฒนาเศรษฐกิจให้มีความมั่นคงและมีความสามรถทางการแข่งขัน  ด้านการเศรษฐกิจ</t>
  </si>
  <si>
    <t>1.1 แผนงานอุตสาหกรรมและการโยธา</t>
  </si>
  <si>
    <t>บ้านหนองแวงยาว ม.1</t>
  </si>
  <si>
    <t>สะดวกสบายขึ้น</t>
  </si>
  <si>
    <t>เพื่อให้ประชาชนได้สัญจรและขนส่งผลผลิตทางการเกษตรได้อย่าง</t>
  </si>
  <si>
    <t>บ้านหนองแสง ม.2</t>
  </si>
  <si>
    <t>บ้านโนนท่อน ม.3</t>
  </si>
  <si>
    <t>บ้านหนองไผ่น้อย ม.4</t>
  </si>
  <si>
    <t>บ้านหนองบัวลอง ม.8</t>
  </si>
  <si>
    <t>บ้านกุดหว้า ม.9</t>
  </si>
  <si>
    <t>บ้านห้วยตะกั่ว ม.10</t>
  </si>
  <si>
    <t>งบประมาณ 150,000 บาท</t>
  </si>
  <si>
    <t>1. ยุทธศาสตร์ที่  1  การพัฒนาเศรษฐกิจให้มีความมั่นคงและมีความสามรถทางการแข่งขัน  ด้านการบริการชุมชนและสังคม</t>
  </si>
  <si>
    <t>1.2  แผนงานเคหะและชุมชน</t>
  </si>
  <si>
    <t>บัญชีโครงการ/กิจกรรม/งบประมาณ</t>
  </si>
  <si>
    <t>องค์การบริหารส่วนตำบลดอนดู่  อำเภอหนองสองห้อง  จังหวัดขอนแก่น</t>
  </si>
  <si>
    <t>งบประมาณ 50,000 บาท</t>
  </si>
  <si>
    <t>โครงการซ่อมแซมถนนในพื้นที่ตำบล</t>
  </si>
  <si>
    <t xml:space="preserve">ดอนดู่ </t>
  </si>
  <si>
    <t>เพื่อให้ประชาชนสัญจรไปมาได้ความสะดวกสบายมากขึ้น</t>
  </si>
  <si>
    <t>(แผนฯ 61-64 หน้า 63 ข้อ 15)</t>
  </si>
  <si>
    <t>อุดหนุนขยายเขตไฟฟ้าสาธารณะ</t>
  </si>
  <si>
    <t>บ้านหนองแวงยาว หมู่ที่ 1</t>
  </si>
  <si>
    <t>เพื่อจ่ายเป็นเงินอุดหนุนให้การไฟฟ้าส่วนภูมิภาคอำเภอหนองสองห้อง</t>
  </si>
  <si>
    <t>ให้ติดตั้งไฟฟ้าสาธารณะ</t>
  </si>
  <si>
    <t>บ้านหนองแสง หมู่ที่ 2</t>
  </si>
  <si>
    <t>บ้านโนนท่อน หมู่ที่ 3</t>
  </si>
  <si>
    <t>อุดหนุนงานขยายเขตระบบจำหน่ายแรงต่ำ</t>
  </si>
  <si>
    <t>ให้ติดตั้งขยายเขตระบบจำหน่ายแรงต่ำ</t>
  </si>
  <si>
    <t>บ้านป่าหวายหมู่ที่ 11</t>
  </si>
  <si>
    <t>ก.ยุทธศาสตร์จังหวัดขอนแก่น ที่ 2 การพัฒนาคุณภาพคนและสังคมที่มีคุณภาพ</t>
  </si>
  <si>
    <t>ข.ยุทธศาสตร์การพัฒนาของ อปท.ในเขตจังหวัด ที่ 1 การพัฒนาคุณภาพคนและสังคม</t>
  </si>
  <si>
    <t>2.  ยุทธศาสตร์ที่  2  การพัฒนาคุณภาพคนและสังคม       ด้านการบริการชุมชนและสังคม</t>
  </si>
  <si>
    <t>2.1 แผนงานการศึกษา</t>
  </si>
  <si>
    <t>เพื่อจ่ายในการจัดกิจกรรมวันเด็กแห่งชาติ สำหรับนักเรียนและ</t>
  </si>
  <si>
    <t>เด็กทั่วไป ได้ร่วมกิจกรรม</t>
  </si>
  <si>
    <t>โรงเรียนใน</t>
  </si>
  <si>
    <t xml:space="preserve">ตำบลดอนดู่ </t>
  </si>
  <si>
    <t>และ ศพด.</t>
  </si>
  <si>
    <t>ในตำบลดอนดู่</t>
  </si>
  <si>
    <t>กองการศึกษา</t>
  </si>
  <si>
    <t>(แผนฯ 61-64 หน้า 67 ข้อ 10)</t>
  </si>
  <si>
    <t>โครงการซ่อมแซมสนามเด็กเล่น</t>
  </si>
  <si>
    <t>ศูนย์พัฒนาเด็กเล็กบ้านดอนดู่</t>
  </si>
  <si>
    <t>เพื่อจ่ายเป็นค่าซ่อมแซมสนามเด็กเล่น</t>
  </si>
  <si>
    <t>แห่ง</t>
  </si>
  <si>
    <t>เพื่อจ่ายเป็นค่าใช้จ่ายในการจัดกิจกรรมวันแม่แห่งชาติสำหรับ</t>
  </si>
  <si>
    <t>ศูนย์พัฒนาเด็กเล็ก  3 ศูนย์</t>
  </si>
  <si>
    <t>งบประมาณ 100,000 บาท</t>
  </si>
  <si>
    <t>อุดหนุนค่าอาหารกลางวัน</t>
  </si>
  <si>
    <t>แก่เด็กเล็ก (ศพด. 3 ศูนย์)</t>
  </si>
  <si>
    <t>เป็นเงิน 284,200</t>
  </si>
  <si>
    <t>โครงการส่งเสริมความสัมพันธ์</t>
  </si>
  <si>
    <t>ศูนย์พัฒนาเด็กเล็กและชุมชน</t>
  </si>
  <si>
    <t>(แผนฯ 61-64 หน้า 67 ข้อ 7)</t>
  </si>
  <si>
    <t>เพื่อจ่ายเป็นค่าใช้จ่ายตามโครงการเมื่อจบการศึกษาเป็นค่าใบแสดง</t>
  </si>
  <si>
    <t>ผลการเรียน ค่าอาหาร อาหารว่าง และค่าใช้จ่ายอื่นๆ ตามโครงการ</t>
  </si>
  <si>
    <t>เพื่อจ่ายเป็นค่าซื้อชุดยาดสามัญประจำบ้าน จำนวน 3 ศูนย์</t>
  </si>
  <si>
    <t>งบประมาณ 1,500 บาท</t>
  </si>
  <si>
    <t xml:space="preserve">อุดหนุนค่าอาหารเสริม (นม) </t>
  </si>
  <si>
    <t>อุดหนุนค่าอาหารเสริม (นม) โรงเรียน</t>
  </si>
  <si>
    <t>เพื่อจ่ายเป็นค่าอาหารเสริม (นม) ให้เด็กนักเรียน ระดับ อ.1-ป.6</t>
  </si>
  <si>
    <t>จำนวน 608 คนๆ ละ 7.37 บาท จำนวน 260 วัน</t>
  </si>
  <si>
    <t>จำนวน 7 โรงเรียน</t>
  </si>
  <si>
    <t xml:space="preserve"> โรงเรียน</t>
  </si>
  <si>
    <t>ศพด.บ้านกุดหว้า</t>
  </si>
  <si>
    <t>เพื่อจ่ายเป็นค่าอาหารเสริม (นม) ให้ ศพด.บ้านกุดหว้า</t>
  </si>
  <si>
    <t>อุดหนุนอาหารกลางวัน</t>
  </si>
  <si>
    <t>นักเรียน  จำนวน 7 โรงเรียน</t>
  </si>
  <si>
    <t>เพื่อจ่ายเป็นเงินอุดหนุนค่าอาหารกลางวันให้กับนักเรียน จำนวน 7 ร.ร.</t>
  </si>
  <si>
    <t xml:space="preserve">โรงเรียนบ้านโนนท่อน  ตั้งไว้  240,000 บาท  จำนวนนักเรียน  60  คน </t>
  </si>
  <si>
    <t>โครงการจ้างนักเรียนนักศึกษา</t>
  </si>
  <si>
    <t>ในช่วงปิดภาคเรียน</t>
  </si>
  <si>
    <t>จ่ายเป็นค่าใช้จ่ายในการจ้างนักเรียนนักศึกษาในช่วงปิดภาคเรียน</t>
  </si>
  <si>
    <t>งบประมาณ 60,000 บาท</t>
  </si>
  <si>
    <t>นักเรียนนักศึกษา</t>
  </si>
  <si>
    <t>ในเขตตำบล</t>
  </si>
  <si>
    <t>2.2 แผนงานสาธารณสุข</t>
  </si>
  <si>
    <t>ค่าจ้างเหมาบริการการปฏิบัติงานของ</t>
  </si>
  <si>
    <t>ผู้ปฏิบัติงานการแพทย์ฉุกเฉิน (กู้ชีพ)</t>
  </si>
  <si>
    <t>งบประมาณ 584,000 บาท</t>
  </si>
  <si>
    <t>เพื่อเป็นค่าจ้างเหมาบริการผู้ปฏิบัติงานการแพทย์ฉุกเฉิน (กู้ชีพ) อบต.ดอนดู่</t>
  </si>
  <si>
    <t>ที่มิได้เป็นพนักงานส่วนท้องถิ่น ที่ได้รับคำสั่งจากผู้บริหารของ อบต.</t>
  </si>
  <si>
    <t>เพื่อจ่ายเป็นค่าใช้จ่ายตามโครงการรณรงค์ป้องกันควบคุมโรคไข้เลือดออก</t>
  </si>
  <si>
    <t>เพื่อจ่ายเป็นค่าใช้จ่ายตามโครงการสัตว์ปลอดโรค คนปลอดภัย จากโรค</t>
  </si>
  <si>
    <t>พิษสุนัขบ้า</t>
  </si>
  <si>
    <t>(แผนฯ 61-64 หน้า 69 ข้อ 6)</t>
  </si>
  <si>
    <t>เพื่อจ่ายเป็นค่าใช้จ่ายตามโครงการโครงการอบรมให้ความรู้แก่ประชาชน</t>
  </si>
  <si>
    <t xml:space="preserve">ในการป้องกันควบคุมโรคอุบัติใหม่ </t>
  </si>
  <si>
    <t>สำนักงานปลัดฯ</t>
  </si>
  <si>
    <t xml:space="preserve">เพื่อจ่ายเป็นค่าใช้จ่ายตามโครงการส่งเสริมสุขภาพเด็กวัยเรียน (กำจัดเหา) </t>
  </si>
  <si>
    <t>ให้กับเด็กนักเรียนในเขตพื้นที่ อบต.ดอนดู่</t>
  </si>
  <si>
    <t>เด็กนักเรียน</t>
  </si>
  <si>
    <t>ในพื้นที่</t>
  </si>
  <si>
    <t>งบประมาณ 10,000 บาท</t>
  </si>
  <si>
    <t>ตำบลดอนดู่</t>
  </si>
  <si>
    <t>อำเภอ</t>
  </si>
  <si>
    <t>2.3 แผนงานสังคมสงเคราะห์</t>
  </si>
  <si>
    <t>อุดหนุนเหล่ากาชาดจังหวัดขอนแก่น ตาม</t>
  </si>
  <si>
    <t>โครงการสนับสนุนภารกิจของ</t>
  </si>
  <si>
    <t xml:space="preserve">เหล่ากาชาดจังหวัดขอนแก่น </t>
  </si>
  <si>
    <t>ประจำปีงบประมาณ  พ.ศ. 2561</t>
  </si>
  <si>
    <t>(แผนฯ 61-64 หน้า 94 ข้อ 2)</t>
  </si>
  <si>
    <t>เพื่อจ่ายเป็นเงินอุดหนุนเหล่ากาชาดจังหวัดขอนแก่น ตาม</t>
  </si>
  <si>
    <t xml:space="preserve">โครงการสนับสนุนภารกิจของเหล่ากาชาดจังหวัดขอนแก่น </t>
  </si>
  <si>
    <t xml:space="preserve">จังหวัดขอนแก่น </t>
  </si>
  <si>
    <t>2.4 แผนงานสร้างความเข้มแข็งของชุมชน</t>
  </si>
  <si>
    <t xml:space="preserve">โครงการจัดเวทีประชาคมระดับหมู่บ้าน </t>
  </si>
  <si>
    <t xml:space="preserve">และระดับตำบล  </t>
  </si>
  <si>
    <t>(แผนฯ 61-64 หน้า 74 ข้อ 16)</t>
  </si>
  <si>
    <t>โครงการส่งเสริมและสนับสนุนการ</t>
  </si>
  <si>
    <t>สร้างความปรองดองและสมานฉันท์</t>
  </si>
  <si>
    <t>ของคนในชาติ</t>
  </si>
  <si>
    <t>(แผนฯ 61-64 หน้า 73 ข้อ 15)</t>
  </si>
  <si>
    <t>โครงการฝึกอบรมส่งเสริมอาชีพจักรสาน</t>
  </si>
  <si>
    <t>(แผนฯ 61-64 หน้า 71 ข้อ 5)</t>
  </si>
  <si>
    <t>เพื่อจ่ายเป็นค่าใช้จ่ายในการจัดทำ เวทีประชาคมระดับหมู่บ้านระดับตำบล</t>
  </si>
  <si>
    <t xml:space="preserve">ประชาคมแผนชุมชนเพื่อนำข้อมูลมาจัดทำแผนพัฒนาท้องถิ่น </t>
  </si>
  <si>
    <t>ในการจัดทำแผนชุมชนและกิจกรรมสนับสนุนการจัดทำประชุม</t>
  </si>
  <si>
    <t>และสมานฉันท์ของคนในชาติ</t>
  </si>
  <si>
    <t xml:space="preserve">เพื่อจ่ายเป็นค่าใช้จ่ายตาม โครงการฝึกอบรมส่งเสริมอาชีพจักสาน </t>
  </si>
  <si>
    <t>และค่าใช้จ่ายอื่นๆ ที่จำเป็น</t>
  </si>
  <si>
    <t>2.5 แผนงานการศาสนา วัฒนธรรม และนันทนาการ</t>
  </si>
  <si>
    <t>โครงการหมู่บ้านเศรษฐกิจพอเพียงต้นแบบ</t>
  </si>
  <si>
    <t>(หมู่บ้านนำร่อง)</t>
  </si>
  <si>
    <t>งบประมาณ 40,000 บาท</t>
  </si>
  <si>
    <t>โครงการส่งเสริมและสนับสนุนศูนย์การเรียนรู้</t>
  </si>
  <si>
    <t>ตามหลักปรัชญาเศรษฐกิจพอเพียง</t>
  </si>
  <si>
    <t>(แผนฯ 61-64 หน้า 73 ข้อ 12)</t>
  </si>
  <si>
    <t>อุดหนุนที่ทำการปกครองอำเภอหนองสองห้อง</t>
  </si>
  <si>
    <t>ตามโครงการปห้องกันและแก้ไขปัญหายา</t>
  </si>
  <si>
    <t>เสพติด โดย ศป.ปส.อ.หนองสองห้อง</t>
  </si>
  <si>
    <t xml:space="preserve">เพื่อจ่ายเป็นค่าใช้จ่ายตามโครงการหมู่บ้านเศรษฐกิจพอเพียงต้นแบบ </t>
  </si>
  <si>
    <t>(หมู่บ้านนำร่อง) และค่าใช้จ่ายอื่นๆ</t>
  </si>
  <si>
    <t>เพื่อจ่ายเป็นค่าใช้จ่ายตามโครงการส่งเสริมสนับสนุนศูนย์การเรียนรู้</t>
  </si>
  <si>
    <t xml:space="preserve">ตามหลักปรัชญาเศรษฐกิจพอเพียง และค่าใช้จ่ายอื่นๆ </t>
  </si>
  <si>
    <t>เพื่อจ่ายเป็นเงินอุดหนุนที่อุดหนุนที่ทำการปกครองอำเภอหนองสองห้อง</t>
  </si>
  <si>
    <t>ตามโครงการป้องกันและแก้ไขปัญหายาเสพติด</t>
  </si>
  <si>
    <t>ตามยุทธศาสตร์พลังแผ่นดินเอาชนะยาเสพติด</t>
  </si>
  <si>
    <t>อุดหนุนศูนย์อำนวยการป้องกันและ</t>
  </si>
  <si>
    <t xml:space="preserve">ปราบปรามยาเสพติดจังหวัดขอนแก่น </t>
  </si>
  <si>
    <t>แก้ไขปัญหายาเสพติด จ.ขอนแก่น</t>
  </si>
  <si>
    <t>(ศอ.ปส.จ.ขก.)  ตามโครงการป้องกันและ</t>
  </si>
  <si>
    <t>(แผนฯ 61-64 หน้า 96 ข้อ 7)</t>
  </si>
  <si>
    <t>เพื่อเป็นค่าใช้จ่ายตามโครงการฯ</t>
  </si>
  <si>
    <t>ศอ.ปส.จ.ขก.</t>
  </si>
  <si>
    <t>อุดหนุนสถานีตำรวจภูธรอำเภอหนองสองห้อง</t>
  </si>
  <si>
    <t>ตามโครงการฝึกอบรมทบทวนอาสาสมัคร</t>
  </si>
  <si>
    <t>ตำรวจชุมชน สร้างเครือข่ายพลังแผ่นดิน</t>
  </si>
  <si>
    <t xml:space="preserve">เอาชนะยาเสพติด </t>
  </si>
  <si>
    <t>สถานีตำรวจ</t>
  </si>
  <si>
    <t>ภูธร อำเภอฯ</t>
  </si>
  <si>
    <t>อุดหนุนคณะกรรมการพัฒนาสตรี</t>
  </si>
  <si>
    <t>คณะกรรมการ</t>
  </si>
  <si>
    <t>พัฒนาสตรี</t>
  </si>
  <si>
    <t>งบประมาณ 20,000 บาท</t>
  </si>
  <si>
    <t>โครงการจัดงานประเพณีบุญทอดเทียนโฮม</t>
  </si>
  <si>
    <t>ยุทธศาสตร์จังหวัดขอนแก่น ที่ 2 การบริหารจัดการทรัพยากรธรรมชาติสิ่งแวดล้อมเพื่อการพัฒนาอย่างยั่งยืน</t>
  </si>
  <si>
    <t xml:space="preserve"> ยุทธศาสตร์การพัฒนาของ อปท.ในเขตจังหวัด ที่ 1 การบริหารจัดการทรัพยากรธรรมชาติและสิ่งแวดล้อมเพื่อการพัฒนาอย่างยั่งยืน</t>
  </si>
  <si>
    <t>3. ยุทธศาตร์ที่  3  การพัฒนา  บริหารจัดการทรัพยากรธรรมชาติและสิ่งแวดล้อมเพื่อการพัฒนาอย่างยั่งยืน  ด้านการเศรษฐกิจ</t>
  </si>
  <si>
    <t>3.1 แผนงานการเกษตร</t>
  </si>
  <si>
    <t xml:space="preserve"> โครงการฝึกอบรมส่งเสริมเชื้อจุลินทรีย์</t>
  </si>
  <si>
    <t>ป้องกันกำจัดศัตรูพืช การผลิต</t>
  </si>
  <si>
    <t>รวม     2   โครงการ</t>
  </si>
  <si>
    <t>(แผนฯ 61-64 หน้า 77 ข้อ 3)</t>
  </si>
  <si>
    <t>เพื่อจ่ายเป็นค่าใช้จ่ายตามโครงการฝึกอบรมส่งเสริมการผลิต</t>
  </si>
  <si>
    <t xml:space="preserve">เชื้อจุลินทรีย์ป้องกันกำจัดศัตรูพืช และค่าใช้จ่ายอื่นๆ </t>
  </si>
  <si>
    <t>ยุทธศาสตร์จังหวัดขอนแก่น ที่ 4  การเสริมสร้างความมั่นคงและความปลอดภัยในชีวิตและทรัพย์สิน</t>
  </si>
  <si>
    <t xml:space="preserve"> ยุทธศาสตร์การพัฒนาของ อปท.ในเขตจังหวัด ที่ 2 การพัฒนาเมืองและชุมชนให้น่าอยู่</t>
  </si>
  <si>
    <t>4. ยุทธศาสตร์ที่  4  การพัฒนา  การเสริมสร้างความมั่นคง  และความปลอดภัยในชีวิตและทรัพย์สิน  ด้านบริหารทั่วไป</t>
  </si>
  <si>
    <t>4.1 แผนงานการรักษาความสงบภายใน</t>
  </si>
  <si>
    <t xml:space="preserve">โครงการป้องกันและลดอุบัติเหตุ   </t>
  </si>
  <si>
    <t>ทางถนนช่วงเทศกาล (ตั้งจุดตรวจ)</t>
  </si>
  <si>
    <t xml:space="preserve">โครงการจัดกิจกรรมวัน อปพร.  </t>
  </si>
  <si>
    <t>ป้องกันภัยฝ่ายพลเรือน ประจำปี</t>
  </si>
  <si>
    <t>รวม     3   โครงการ</t>
  </si>
  <si>
    <t>เพื่อจ่ายเป็นค่าใช้จ่ายในการจัดทำโครงการฝึกอบรมอาสาสมัคร</t>
  </si>
  <si>
    <t xml:space="preserve">ป้องกันภัยฝ่ายพลเรือน(อปพร.)  </t>
  </si>
  <si>
    <t xml:space="preserve">เพื่อจ่ายเป็นค่าใช้จ่ายในการจัดกิจกรรมวัน อปพร. ตำบลดอนดู่  </t>
  </si>
  <si>
    <t xml:space="preserve">และค่าใช้จ่ายอื่นๆ </t>
  </si>
  <si>
    <t xml:space="preserve"> เพื่อจ่ายเป็นค่าใช้จ่ายในการป้องกันและลดอุบัติเหตุในช่วงเทศกาลสำคัญ  </t>
  </si>
  <si>
    <t>ยุทธศาสตร์จังหวัดขอนแก่น ที่ 5 การเพิ่มศักยภาพของเมืองเพื่อเชื่อมโยงโอกาสจากกลุ่มประเทศอนุภูมิภาค ลุ่มน้ำโขง และอาเซียน</t>
  </si>
  <si>
    <t xml:space="preserve"> ยุทธศาสตร์การพัฒนาของ อปท.ในเขตจังหวัด ที่ 4 การบริหารจัดการทรัพยากรธรรมชาติและสิ่งแวดล้อมเพื่อพัฒนาอย่างยั่งยืน</t>
  </si>
  <si>
    <t>5. ยุทธศาสตร์ การพัฒนาการบริการภาครัฐ  ด้านบริหารงานทั่วไป</t>
  </si>
  <si>
    <t>5.1 แผนงานบริหารงานทั่วไป</t>
  </si>
  <si>
    <t>งบประมาณ 30,000  บาท</t>
  </si>
  <si>
    <t>งบประมาณ 70,000  บาท</t>
  </si>
  <si>
    <t>5.2 แผนงานงบกลาง</t>
  </si>
  <si>
    <t>ให้แก่ผู้สูงอายุ (เบี้ยยังชีพผู้สูงอายุ)</t>
  </si>
  <si>
    <t>เพื่อจ่ายเป็นค่าใช้จ่ายสำหรับการสนับสนุนการสร้างหลักประกันรายได้</t>
  </si>
  <si>
    <t xml:space="preserve">ให้แก่ผู้สูงอายุ (เบี้ยยังชีพผู้อายุ) </t>
  </si>
  <si>
    <t>สนับสนุนสวัสดิการทางสังคม</t>
  </si>
  <si>
    <t xml:space="preserve">ให้แก่ผู้พิการหรือทุพพลภาพ </t>
  </si>
  <si>
    <t>(เบี้ยยังชีพผู้พิการ)</t>
  </si>
  <si>
    <t>เพื่อจ่ายเป็นค่าใช้จ่ายสำหรับสนับสนุนสวัสดิการทางสังคมให้แก่ผู้พิการ</t>
  </si>
  <si>
    <t xml:space="preserve">หรือทุพพลภาพ (เบี้ยยังชีพผู้พิการ) </t>
  </si>
  <si>
    <t>สนับสนุนการสร้างหลักประกันรายได้</t>
  </si>
  <si>
    <t>งบประมาณ 102,000 บาท</t>
  </si>
  <si>
    <t xml:space="preserve">เบี้ยยังชีพผู้ป่วยเอดส์ </t>
  </si>
  <si>
    <t xml:space="preserve">เพื่อจ่ายเป็นเงินเบี้ยยังชีพราษฎร ผู้ป่วยโรคเอดส์ และผู้ติดเชื้อ H.I.V. </t>
  </si>
  <si>
    <t>1) ยุทธศาสตร์ การพัฒนาเศรษฐกิจให้มีความมั่นคงและมีความสามารถทางการแข่งขัน</t>
  </si>
  <si>
    <t>1.2 แผนงานเคหะและชุมชน</t>
  </si>
  <si>
    <t>2) ยุทธศาสตร์  การพัฒนาคุณภาพคนและสังคม</t>
  </si>
  <si>
    <t>3) ยุทธศาสตร์ การบริหารจัดการทรัพยากรธรรมชาติ</t>
  </si>
  <si>
    <t>และสิ่งแวดล้อมเพื่อการพัฒนาอย่างยั่งยืน</t>
  </si>
  <si>
    <t>3.1 แผนการงานการเกษตร</t>
  </si>
  <si>
    <t>4) ยุทธศาสตร์ การเสริมความมั่นคงและ</t>
  </si>
  <si>
    <t>ความปลอดภัยในชีวิตและทรัพย์สิน</t>
  </si>
  <si>
    <t>5) ยุทธศาสตร์ การพัฒนาการบริหารภาครัฐ</t>
  </si>
  <si>
    <t>รวมทั้งสิ้น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</si>
  <si>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</si>
  <si>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</si>
  <si>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 (บาท)</t>
  </si>
  <si>
    <t>ร้อยละของงบประมาณ</t>
  </si>
  <si>
    <t>หน่วยงานที่ดำเนินการ</t>
  </si>
  <si>
    <t>ส่วนที่ 2  บัญชีสรุปจำนวนโครงการและงบประมาณ</t>
  </si>
  <si>
    <t>งบประมาณ 15,000 บาท</t>
  </si>
  <si>
    <t>กองการศึกษาฯ</t>
  </si>
  <si>
    <t>โครงการฝึกอบรมเพื่อเพิ่มศักยภาพการ</t>
  </si>
  <si>
    <t>ทำงานของบุคลากร</t>
  </si>
  <si>
    <t>งบประมาณ 300,000  บาท</t>
  </si>
  <si>
    <t>เพื่อจ่ายเป็นค่าใช้จ่ายตามโครงการฯ</t>
  </si>
  <si>
    <t>(จากข้อบัญญัติ 62 หน้า 49 ข้อ 2)</t>
  </si>
  <si>
    <t xml:space="preserve">(แผนฯ 61-64 เปลี่ยนแปลง ฉบับที่ 1 </t>
  </si>
  <si>
    <t>หน้า 20 ข้อ 3)</t>
  </si>
  <si>
    <t>หน้า17 ข้อ 1)</t>
  </si>
  <si>
    <t>(จากข้อบัญญัติ 62 หน้า 48 ข้อ 2)</t>
  </si>
  <si>
    <t>งบประมาณ 65,000   บาท</t>
  </si>
  <si>
    <t>หน้า 20 ข้อ 2)</t>
  </si>
  <si>
    <t>(จากข้อบัญญัติ 62 หน้า 49 ข้อ 3)</t>
  </si>
  <si>
    <t>(จากข้อบัญญัติ 62 หน้า 57 ข้อ 2)</t>
  </si>
  <si>
    <t>งบประมาณ 607,400 บาท</t>
  </si>
  <si>
    <t xml:space="preserve">ศพด.บ้านกุดหว้า  ศพด.บ้านดอนดู่ </t>
  </si>
  <si>
    <t xml:space="preserve">ศพด.บ้านหนองแวงยาว </t>
  </si>
  <si>
    <t xml:space="preserve">จำนวน 124 คนๆ ละ 20 บาท 245 วัน </t>
  </si>
  <si>
    <t>(จากข้อบัญญัติ 62 หน้า 60 ข้อ 6.9)</t>
  </si>
  <si>
    <t>(แผนฯ 61-64 เปลี่ยนแปลง ฉบับที่ 2</t>
  </si>
  <si>
    <t>หน้า 10 ข้อ 1)</t>
  </si>
  <si>
    <t>(จากข้อบัญญัติ 62 หน้า 60 ข้อ 6.10)</t>
  </si>
  <si>
    <t>โครงการจัดกิจกรรมแม่ลูกผูกพัน</t>
  </si>
  <si>
    <t xml:space="preserve"> วันแม่แห่งชาติ</t>
  </si>
  <si>
    <t>(จากข้อบัญญัติ 62 หน้า 50 ข้อ 7)</t>
  </si>
  <si>
    <t>หน้า 10 ข้อ 4)</t>
  </si>
  <si>
    <t>งบประมาณ 12,400 บาท</t>
  </si>
  <si>
    <t>(จากข้อบัญญัติ 62 หน้า 58 ข้อ 5)</t>
  </si>
  <si>
    <t>หน้า 7 ข้อ 2)</t>
  </si>
  <si>
    <t>ศูนย์พัฒนาเด็กเล็กบ้านหนองแวงยาว</t>
  </si>
  <si>
    <t>(จากข้อบัญญัติ 62 หน้า 57 ข้อ 3)</t>
  </si>
  <si>
    <t>หน้า 7 ข้อ 1)</t>
  </si>
  <si>
    <t>ศูนย์พัฒนาเด็กเล็กบ้านกุดหว้า</t>
  </si>
  <si>
    <t>(แผนฯ 61-64 เพิ่มเติม ฉบับที่ 1</t>
  </si>
  <si>
    <t>หน้า 12 ข้อ 9)</t>
  </si>
  <si>
    <t>(จากข้อบัญญัติ 62 หน้า 60 ข้อ 6.11)</t>
  </si>
  <si>
    <t>(แผนฯ 61-64  หน้า 14 ข้อ 2)</t>
  </si>
  <si>
    <t>หน้า 10 ข้อ 3)</t>
  </si>
  <si>
    <t>งบประมาณ 237,609 บาท</t>
  </si>
  <si>
    <t>ศพด.บ้านดอนดู่  ศพด.บ้านหนองแวงยาว</t>
  </si>
  <si>
    <t>จำนวน  124 คนๆ ละ 7.37 บาท/วัน จำนวน 260 วัน</t>
  </si>
  <si>
    <t>(จากข้อบัญญัติ 62 หน้า 62 ข้อ 2)</t>
  </si>
  <si>
    <t>(จากข้อบัญญัติ 62 หน้า 61 ข้อ 1)</t>
  </si>
  <si>
    <t>หน้า 10 ข้อ 2)</t>
  </si>
  <si>
    <t>งบประมาณ 1,105,650 บาท</t>
  </si>
  <si>
    <t>(จากข้อบัญญัติ 62 หน้า 82 ข้อ 1)</t>
  </si>
  <si>
    <t>(จากข้อบัญญัติ 62 หน้า  82 ข้อ 2)</t>
  </si>
  <si>
    <t>(จากข้อบัญญัติ 62 หน้า  83 ข้อ 3)</t>
  </si>
  <si>
    <t>งบประมาณ 2,308,000 บาท</t>
  </si>
  <si>
    <t>โรงเรียนบ้านหนองแวงยาว ตั้งไว้ 440,000 บาท จำนวนนักเรียน 110 คน</t>
  </si>
  <si>
    <t>โรงเรียนบ้านหนองแสง  ตั้งไว้  344,000 บาท  จำนวนนักเรียน 86  คน</t>
  </si>
  <si>
    <t xml:space="preserve">โรงเรียนบ้านหนองไผ่น้อย  ตั้งไว้  256,000 บาท จำนวนนักเรียน 64 คน </t>
  </si>
  <si>
    <t>โรงเรียนบ้านดอนดู่  ตั้งไว้  328,000 บาท  จำนวนนักเรียน 82 คน</t>
  </si>
  <si>
    <t>(จากข้อบัญญัติ 62 หน้า 65 ข้อ 1-7)</t>
  </si>
  <si>
    <t>(แผนฯ 61-64 เปลี่ยนแปลง ฉบับที่ 1</t>
  </si>
  <si>
    <t xml:space="preserve"> หน้า 92 ข้อ 1)</t>
  </si>
  <si>
    <t xml:space="preserve">โรงเรียนบ้านโนนสะอาด ตั้งไว้  284,000 บาท  จำนวนนักเรียน 71 คน </t>
  </si>
  <si>
    <t>โรงเรียนบ้านกุดหว้า   ตั้งไว้   416,000 บาท  จำนวนนักเรียน  104  คน</t>
  </si>
  <si>
    <t>โครงการปรับปรุงต่อเติมเชื่อมอาคาร</t>
  </si>
  <si>
    <t>(จากข้อบัญญัติ 62 หน้า 64 ข้อ 1)</t>
  </si>
  <si>
    <t>หน้า 12 ข้อ 11)</t>
  </si>
  <si>
    <t>เพื่อจ่ายเป็นค่าใช้จ่ายในการดำเนินโครงการปรับปรุงต่อเติมเชื่อม</t>
  </si>
  <si>
    <t>อาคาร ศพด.กุดหว้า</t>
  </si>
  <si>
    <t xml:space="preserve">โครงการก่อสร้างรั้ว </t>
  </si>
  <si>
    <t>(จากข้อบัญญัติ 62 หน้า 64 ข้อ 2)</t>
  </si>
  <si>
    <t>หน้า 12 ข้อ 10)</t>
  </si>
  <si>
    <t>โครงการก่องสร้างป้ายชื่อศูนย์</t>
  </si>
  <si>
    <t>พัฒนาเด็กเล็กบ้านดอนดู่</t>
  </si>
  <si>
    <t>(จากข้อบัญญัติ 62 หน้า 65 ข้อ 3)</t>
  </si>
  <si>
    <t>หน้า 13 ข้อ 13)</t>
  </si>
  <si>
    <t>เพื่อจ่ายเป็นค่าใช้จ่ายการดำเนินโครงการก่อสร้างป้ายชื่อ ศพด.</t>
  </si>
  <si>
    <t>ค่าจัดการเรียนการสอน/รายหัว</t>
  </si>
  <si>
    <t xml:space="preserve">สำหรับศูนย์พัฒนาเด็กเล็ก </t>
  </si>
  <si>
    <t>เพื่อจ่ายเป็นค่าสื่อการเรียนการสอน วัสดุการศึกษา และเครื่องเล่น</t>
  </si>
  <si>
    <t>พัฒนาการเด็ก สำหรับศูนย์พัฒนาเด็กเล็ก จำนวน 3 ศูนย์</t>
  </si>
  <si>
    <t>งบประมาณ 210,800 บาท</t>
  </si>
  <si>
    <t>(จากข้อบัญญัติ 62 หน้า 59 ข้อ 6.7)</t>
  </si>
  <si>
    <t>(แผนฯ 61-64 เพิ่มเติม ฉบับที่ 2</t>
  </si>
  <si>
    <t>หน้า 75 ข้อ 2)</t>
  </si>
  <si>
    <t>(จากข้อบัญญัติ 62 หน้า 67 ข้อ 1)</t>
  </si>
  <si>
    <t>หน้า 11 ข้อ 5)</t>
  </si>
  <si>
    <t>(จากข้อบัญญัติ 62 หน้า 68 )</t>
  </si>
  <si>
    <t>(จากข้อบัญญัติ 62 หน้า 69 ข้อ 1)</t>
  </si>
  <si>
    <t xml:space="preserve"> หน้า 12 ข้อ 1)</t>
  </si>
  <si>
    <t>จากโรคพิษสุนัขบ้า</t>
  </si>
  <si>
    <t>โครงการสัตว์ปลอดโรค คนปลอดภัย</t>
  </si>
  <si>
    <t>(จากข้อบัญญัติ 62 หน้า 69 ข้อ 2)</t>
  </si>
  <si>
    <t>หน้า 15 ข้อ 6)</t>
  </si>
  <si>
    <t>โครงการดอนดู่ร่วมใจ ลดใช้พลังงาน</t>
  </si>
  <si>
    <t>(จากข้อบัญญัติ 62 หน้า 70 )</t>
  </si>
  <si>
    <t>หน้า 68 ข้อ 1)</t>
  </si>
  <si>
    <t>(จากข้อบัญญัติ 62 หน้า 71 ข้อ 1)</t>
  </si>
  <si>
    <t>(จากข้อบัญญัติ 62 หน้า 78 ข้อ 1)</t>
  </si>
  <si>
    <t>งบประมาณ 45,220 บาท</t>
  </si>
  <si>
    <t xml:space="preserve"> หน้า 23 ข้อ 8)</t>
  </si>
  <si>
    <t xml:space="preserve"> หน้า 23 ข้อ 9)</t>
  </si>
  <si>
    <t xml:space="preserve"> หน้า 23 ข้อ 10)</t>
  </si>
  <si>
    <t>งบประมาณ 50,860 บาท</t>
  </si>
  <si>
    <t>งบประมาณ 25,950 บาท</t>
  </si>
  <si>
    <t>(จากข้อบัญญัติ 62 หน้า 79 ข้อ 4)</t>
  </si>
  <si>
    <t xml:space="preserve"> หน้า 23 ข้อ 11)</t>
  </si>
  <si>
    <t>บ้านหัวหนองแวง หมู่ที่ 7</t>
  </si>
  <si>
    <t xml:space="preserve"> หน้า 24 ข้อ 12)</t>
  </si>
  <si>
    <t>งบประมาณ 61,030 บาท</t>
  </si>
  <si>
    <t>งบประมาณ 50,290 บาท</t>
  </si>
  <si>
    <t xml:space="preserve"> หน้า 24 ข้อ 13)</t>
  </si>
  <si>
    <t>(จากข้อบัญญัติ 62 หน้า 79 ข้อ 5)</t>
  </si>
  <si>
    <t>(จากข้อบัญญัติ 62 หน้า 79 ข้อ 6)</t>
  </si>
  <si>
    <t>(จากข้อบัญญัติ 62 หน้า 78 ข้อ 2)</t>
  </si>
  <si>
    <t>(จากข้อบัญญัติ 62 หน้า 78 ข้อ 3)</t>
  </si>
  <si>
    <t>บ้านห้วยตะกั่ว หมู่ที่ 10</t>
  </si>
  <si>
    <t>(จากข้อบัญญัติ 62 หน้า 79 ข้อ 7)</t>
  </si>
  <si>
    <t>(จากข้อบัญญัติ 62 หน้า 79 ข้อ 8)</t>
  </si>
  <si>
    <t>งบประมาณ 17,050 บาท</t>
  </si>
  <si>
    <t>งบประมาณ 81,020 บาท</t>
  </si>
  <si>
    <t>งบประมาณ 44,100 บาท</t>
  </si>
  <si>
    <t>บ้านดอนดู่เหนือ  หมู่ที่ 12</t>
  </si>
  <si>
    <t>(จากข้อบัญญัติ 62 หน้า 80 ข้อ 9)</t>
  </si>
  <si>
    <t xml:space="preserve"> หน้า 24 ข้อ 16)</t>
  </si>
  <si>
    <t>อุดหนุนขยายระบบจำหน่ายติดตั้งหม้อแปลง</t>
  </si>
  <si>
    <t>ให้ติดตั้งหม้อแปลง</t>
  </si>
  <si>
    <t>(จากข้อบัญญัติ 62 หน้า 80 ข้อ 11)</t>
  </si>
  <si>
    <t>(แผนฯ 61-64  เปลี่ยนแปลง ฉบับที่ 2</t>
  </si>
  <si>
    <t>งบประมาณ 73,900 บาท</t>
  </si>
  <si>
    <t>(แผนฯ 61-64  เพิ่มเติม ฉบับที่ 2</t>
  </si>
  <si>
    <t>งบประมาณ 379,400 บาท</t>
  </si>
  <si>
    <t>งบประมาณ 16,970 บาท</t>
  </si>
  <si>
    <t>(จากข้อบัญญัติ 62 หน้า 80 ข้อ 10)</t>
  </si>
  <si>
    <t>(จากข้อบัญญัติ 62 หน้า 80 ข้อ 13)</t>
  </si>
  <si>
    <t>งบประมาณ 21,030 บาท</t>
  </si>
  <si>
    <t>งบประมาณ 12,630 บาท</t>
  </si>
  <si>
    <t>งบประมาณ 20,910 บาท</t>
  </si>
  <si>
    <t>(จากข้อบัญญัติ 62 หน้า 80 ข้อ 12)</t>
  </si>
  <si>
    <t>หน้า 22 ข้อ 2)</t>
  </si>
  <si>
    <t>(จากข้อบัญญัติ 62 หน้า 80 ข้อ 14)</t>
  </si>
  <si>
    <t>หน้า 22 ข้อ 3)</t>
  </si>
  <si>
    <t>หน้า 22 ข้อ 1 )</t>
  </si>
  <si>
    <t>(จากข้อบัญญัติ 62 หน้า 80 ข้อ 15)</t>
  </si>
  <si>
    <t>หน้า 22 ข้อ 4)</t>
  </si>
  <si>
    <t>(จากข้อบัญญัติ 62 หน้า 80 ข้อ 16)</t>
  </si>
  <si>
    <t>หน้า 22 ข้อ 5)</t>
  </si>
  <si>
    <t>งบประมาณ 36,780 บาท</t>
  </si>
  <si>
    <t>บ้านห้วยตะกั่ว  หมู่ที่ 10</t>
  </si>
  <si>
    <t>งบประมาณ 14,440 บาท</t>
  </si>
  <si>
    <t>หน้า 23 ข้อ 6)</t>
  </si>
  <si>
    <t>หน้า 23 ข้อ 7)</t>
  </si>
  <si>
    <t>งบประมาณ 14,790 บาท</t>
  </si>
  <si>
    <t>(จากข้อบัญญัติ 62 หน้า 80 ข้อ 17)</t>
  </si>
  <si>
    <t>(จากข้อบัญญัติ 62 หน้า 80 ข้อ 18)</t>
  </si>
  <si>
    <t>รวม     18     โครงการ</t>
  </si>
  <si>
    <t xml:space="preserve"> หน้า 14 ข้อ 1)</t>
  </si>
  <si>
    <t>โครงการป้องกันและแก้ไขปัญหายาเสพติด</t>
  </si>
  <si>
    <t>(จากข้อบัญญัติ 62 หน้า 84 ข้อ 8)</t>
  </si>
  <si>
    <t>หน้า 14 ข้อ 5)</t>
  </si>
  <si>
    <t>(แผนฯ 61-64 เพิ่มเติม  ฉบับที่ 1</t>
  </si>
  <si>
    <t>(จากข้อบัญญัติ 62 หน้า 71 ข้อ 2)</t>
  </si>
  <si>
    <t>(จากข้อบัญญัติ 62 หน้า 70 ข้อ 7)</t>
  </si>
  <si>
    <t>(จากข้อบัญญัติ 62 หน้า 70 ข้อ 6)</t>
  </si>
  <si>
    <t>(จากข้อบัญญัติ 62 หน้า 85 ข้อ 1)</t>
  </si>
  <si>
    <t xml:space="preserve"> หน้า 34 ข้อ 1)</t>
  </si>
  <si>
    <t>(จากข้อบัญญัติ 62 หน้า 85 ข้อ 2)</t>
  </si>
  <si>
    <t xml:space="preserve"> หน้า 36 ข้อ 1)</t>
  </si>
  <si>
    <t>(จากข้อบัญญัติ 61 หน้า 86 ข้อ 1)</t>
  </si>
  <si>
    <t xml:space="preserve"> หน้า 15 ข้อ 2)</t>
  </si>
  <si>
    <t>(จากข้อบัญญัติ 61 หน้า 87 ข้อ 3)</t>
  </si>
  <si>
    <t xml:space="preserve"> หน้า 15 ข้อ 3)</t>
  </si>
  <si>
    <t>งบประมาณ 85,000 บาท</t>
  </si>
  <si>
    <t>(จากข้อบัญญัติ 62 หน้า 88 ข้อ 1)</t>
  </si>
  <si>
    <t>งบประมาณ 500,000 บาท</t>
  </si>
  <si>
    <t>งบประมาณ  510,000  บาท</t>
  </si>
  <si>
    <t xml:space="preserve">โครงการก่อสร้างถนนผิว คสล. </t>
  </si>
  <si>
    <t>(จากข้อบัญญัติ 62 หน้า 89 ข้อ 1)</t>
  </si>
  <si>
    <t>(จากข้อบัญญัติ 62 หน้า 90 ข้อ 2)</t>
  </si>
  <si>
    <t>หน้า 9 ข้อ 2)</t>
  </si>
  <si>
    <t>หน้า 7-8 ข้อ 1)</t>
  </si>
  <si>
    <t>งบประมาณ 674,000  บาท</t>
  </si>
  <si>
    <t>งบประมาณ 454,000  บาท</t>
  </si>
  <si>
    <t>(จากข้อบัญญัติ 62 หน้า 90 ข้อ 3)</t>
  </si>
  <si>
    <t>(จากข้อบัญญัติ 62 หน้า 90 ข้อ 4)</t>
  </si>
  <si>
    <t>หน้า 11 ข้อ 4)</t>
  </si>
  <si>
    <t>งบประมาณ 404,600  บาท</t>
  </si>
  <si>
    <t xml:space="preserve">โครงการปรับปรุงคันคคูหนองคลองโดยขุดลอก </t>
  </si>
  <si>
    <t>งบประมาณ 24,300  บาท</t>
  </si>
  <si>
    <t>(จากข้อบัญญัติ 62 หน้า 91 ข้อ 5)</t>
  </si>
  <si>
    <t>บ้านโนนสะอาด ม.6</t>
  </si>
  <si>
    <t>งบประมาณ 471,200  บาท</t>
  </si>
  <si>
    <t>(จากข้อบัญญัติ 62 หน้า 91 ข้อ 6)</t>
  </si>
  <si>
    <t>หน้า 13-14 ข้อ 6)</t>
  </si>
  <si>
    <t>บ้านหัวหนองแวง ม.7</t>
  </si>
  <si>
    <t>(จากข้อบัญญัติ 62 หน้า 92 ข้อ 7)</t>
  </si>
  <si>
    <t>หน้า 15-16 ข้อ 7)</t>
  </si>
  <si>
    <t>งบประมาณ 488,000  บาท</t>
  </si>
  <si>
    <t>งบประมาณ 499,000  บาท</t>
  </si>
  <si>
    <t>(จากข้อบัญญัติ 62 หน้า 92 ข้อ 8)</t>
  </si>
  <si>
    <t>หน้า 17-18 ข้อ 8)</t>
  </si>
  <si>
    <t>งบประมาณ 462,000  บาท</t>
  </si>
  <si>
    <t>(จากข้อบัญญัติ 62 หน้า 93 ข้อ 9)</t>
  </si>
  <si>
    <t>หน้า 19 ข้อ 9)</t>
  </si>
  <si>
    <t>(จากข้อบัญญัติ 62 หน้า 93 ข้อ 10)</t>
  </si>
  <si>
    <t>หน้า 20 ข้อ 10)</t>
  </si>
  <si>
    <t>งบประมาณ 404,000  บาท</t>
  </si>
  <si>
    <t>บ้านป่าหวาย ม.11</t>
  </si>
  <si>
    <t>หน้า 21-22 ข้อ 11)</t>
  </si>
  <si>
    <t>(จากข้อบัญญัติ 62 หน้า 93 ข้อ 11)</t>
  </si>
  <si>
    <t>ถนนในพื้นที่</t>
  </si>
  <si>
    <t>บ้านดอนดู่ ม.12</t>
  </si>
  <si>
    <t>(จากข้อบัญญัติ 62 หน้า 94 ข้อ 12)</t>
  </si>
  <si>
    <t>หน้า 23 ข้อ 12)</t>
  </si>
  <si>
    <t>(จากข้อบัญญัติ 62 หน้า 95 ข้อ 1)</t>
  </si>
  <si>
    <t>โครงการฝึกอบรมส่งเสริมพัฒนาการเกษตร</t>
  </si>
  <si>
    <t>สำหรับเยาวชน</t>
  </si>
  <si>
    <t>(จากข้อบัญญัติ 62 หน้า 95 ข้อ 12</t>
  </si>
  <si>
    <t>(แผนฯ 61-64 หน้า 77 ข้อ 4)</t>
  </si>
  <si>
    <t>เพื่อให้เยาวชนมีความรู้เรื่องการเกษตร</t>
  </si>
  <si>
    <t>(จากข้อบัญญัติ 62 หน้า 97  )</t>
  </si>
  <si>
    <t>หน้า 19  ข้อ 1)</t>
  </si>
  <si>
    <t>(จากข้อบัญญัติ 62 หน้า 98  )</t>
  </si>
  <si>
    <t>(จากข้อบัญญัติ 62 หน้า 99  )</t>
  </si>
  <si>
    <t>หน้า 19  ข้อ 2)</t>
  </si>
  <si>
    <t>งบประมาณ 9,291,600  บาท</t>
  </si>
  <si>
    <t>งบประมาณ 1,939,200  บาท</t>
  </si>
  <si>
    <t xml:space="preserve">             บัญชีครุภัณฑ์  (เพิ่มเติม)</t>
  </si>
  <si>
    <t>แบบ ผ.08</t>
  </si>
  <si>
    <t>แผนพัฒนาท้องถิ่นสี่ปี (พ.ศ2561 -2564)</t>
  </si>
  <si>
    <t>องค์การบริหารส่วนตำบลดอนดู่  อำเภอหนองสองห้อง จังหวัดขอนแก่น</t>
  </si>
  <si>
    <t>แผนงาน</t>
  </si>
  <si>
    <t>หมวด</t>
  </si>
  <si>
    <t>ประเภท</t>
  </si>
  <si>
    <t>วัตถุประสงค์</t>
  </si>
  <si>
    <r>
      <t xml:space="preserve">          เป้าหมาย              </t>
    </r>
    <r>
      <rPr>
        <sz val="14"/>
        <color theme="1"/>
        <rFont val="TH Sarabun New"/>
        <family val="2"/>
      </rPr>
      <t>(ผลผลิตของครุภัณฑ์)</t>
    </r>
  </si>
  <si>
    <t>งบประมาณและที่ผ่านมา</t>
  </si>
  <si>
    <t>หน่วยงานที่รับผิดชอบหลัก</t>
  </si>
  <si>
    <t>2561
(บาท)</t>
  </si>
  <si>
    <t>2562
(บาท)</t>
  </si>
  <si>
    <t>2563
(บาท)</t>
  </si>
  <si>
    <t>2564
(บาท)</t>
  </si>
  <si>
    <t>แผนงานบริหารงานทั่วไป</t>
  </si>
  <si>
    <t>ค่าครุภัณฑ์</t>
  </si>
  <si>
    <t>ครุภัณฑ์คอมพิวเตอร์</t>
  </si>
  <si>
    <t>เพื่อให้การปฏิบัติงานมีประสิทธิภาพและมีความรวดเร็ดมากขึ้น</t>
  </si>
  <si>
    <t>กองคลัง</t>
  </si>
  <si>
    <t>ครุภัณฑ์สำนักงาน</t>
  </si>
  <si>
    <t>เพื่อทำความสะอาดบริเวณสำนักงาน</t>
  </si>
  <si>
    <t>สำนักปลัดอบต.</t>
  </si>
  <si>
    <t>ครุภัณฑ์โฆษณาและเผยแพร่</t>
  </si>
  <si>
    <t>แผนงานการศึกษา</t>
  </si>
  <si>
    <t xml:space="preserve">รวม   </t>
  </si>
  <si>
    <t>รายการ</t>
  </si>
  <si>
    <t xml:space="preserve">             บัญชีครุภัณฑ์  (เปลี่ยนแปลง)</t>
  </si>
  <si>
    <t>แผนพัฒนาท้องถิ่นสี่ปี (พ.ศ.2561 - 2564)</t>
  </si>
  <si>
    <r>
      <t xml:space="preserve">          เป้าหมาย              </t>
    </r>
    <r>
      <rPr>
        <sz val="14"/>
        <color theme="1"/>
        <rFont val="TH SarabunPSK"/>
        <family val="2"/>
      </rPr>
      <t>(ผลผลิตของครุภัณฑ์)</t>
    </r>
  </si>
  <si>
    <t xml:space="preserve"> </t>
  </si>
  <si>
    <t>รวม  3 รายการ</t>
  </si>
  <si>
    <t>เครื่องคอมพิวเตอร์จำนวน 2 เครื่อง  (ข้อบัญญัติ 62 หน้า... ข้อ/แผนฯ61-64 เพิ่มเติม ฉ.2 )</t>
  </si>
  <si>
    <t>เครื่องพิมพ์ชนิดเลเซอร์/ชนิด LED ขาวดำ  (18 หน้า/นาที)          จำนวน 2 เครื่อง  (ข้อบัญญัติ 62 หน้า... ข้อ/แผนฯ61-64 เพิ่มเติม ฉ.2 )</t>
  </si>
  <si>
    <t>เครื่องดูดฝุ่น ขนาดกำลังไฟ 2000 วัตต์ จำนวน 1 เครื่องๆ ละ 3,500 บาท  (ข้อบัญญัติ 62 หน้า... ข้อ/แผนฯ61-64 เพิ่มเติม ฉ.2 )</t>
  </si>
  <si>
    <t>จอรับภาพชนิดมอเตอร์ไฟฟ้า           (ข้อบัญญัติ 62 หน้า... ข้อ/แผนฯ61-64 เพิ่มเติม ฉ.2 )</t>
  </si>
  <si>
    <t>เครื่องพิมพ์แบบฉีดหมึกพร้อมติดตั้งถึงหมึกพิมพ์ (Ink Tank Printer)     จำนวน 1 เครื่อง (ข้อบัญญัติ 62 หน้า... ข้อ/แผนฯ61-64 เพิ่มเติม ฉ.2 )</t>
  </si>
  <si>
    <t>เพื่อจัดซื้อโทรทัศน์  แอล อี ดี (LED TV) จำนวน 2 เครื่อง  (ข้อบัญญัติ 62 หน้า... ข้อ/แผนฯ61-64 เพิ่มเติม ฉ.2 )</t>
  </si>
  <si>
    <t>เพื่อจัดซื้อโต๊ะอนุบาลหน้าขาว ขนาด 60×120×55 ซ.ม. พร้อมม้านั่งยาว 2 ตัว ขนาด  30×120×50 ซ.ม. จำนวน 6 ชุดๆละ 2,600 บาท   (ข้อบัญญัติ 62 หน้า... ข้อ/แผนฯ61-64 เปลี่ยนแปลง  ฉ.2 )</t>
  </si>
  <si>
    <t>เพื่อจัดซื้อและติดตั้งจานดาวเทียม  จำนวน 3 ชุดๆละ 3,000 บาท  (ข้อบัญญัติ 62 หน้า... ข้อ/แผนฯ61-64 เปลี่ยนแปลง  ฉ.2 )</t>
  </si>
  <si>
    <t>เพื่อจัดซื้อโทรทัศน์  แอล อี ดี (LED TV)  เครื่องละ 17,700 บาท  (ข้อบัญญัติ 62 หน้า... ข้อ/แผนฯ61-64 เปลี่ยนแปลง  ฉ.2 )</t>
  </si>
  <si>
    <t>แผนพัฒนาท้องถิ่นสี่ปี (พ.ศ.๒๕๖1 - ๒๕๖4)</t>
  </si>
  <si>
    <r>
      <t xml:space="preserve">          เป้าหมาย              </t>
    </r>
    <r>
      <rPr>
        <sz val="14"/>
        <color theme="1"/>
        <rFont val="TH SarabunIT๙"/>
        <family val="2"/>
      </rPr>
      <t>(ผลผลิตของครุภัณฑ์)</t>
    </r>
  </si>
  <si>
    <t>๒๕๖4
(บาท)</t>
  </si>
  <si>
    <t>เพื่อเอาไว้จัดเก็บเอกสารต่างๆ ของราชการ</t>
  </si>
  <si>
    <t>สำนักปลัดอบต./กองคลัง</t>
  </si>
  <si>
    <t>สำนักปลัด อบต.</t>
  </si>
  <si>
    <t>ครุภัณฑ์งานบ้านงานครัว</t>
  </si>
  <si>
    <t>แผนงานเคหะและชุมชน</t>
  </si>
  <si>
    <t>รวม  21   รายการ</t>
  </si>
  <si>
    <t>สำนักปลัดเทศบาล</t>
  </si>
  <si>
    <t>เพื่อให้การปฏิบัติหน้าที่ของพนักงานมีความรวดเร็วสามารถให้บริการกับประชาชนได้อย่างเต็มประสิทธิภาพ</t>
  </si>
  <si>
    <t>เพื่ออำนวยความสะดวกในการปฏิบัติงานสำหรับประชาชนที่มาติดต่อราชการ</t>
  </si>
  <si>
    <t>สำนักงานปลัด</t>
  </si>
  <si>
    <t>เพื่อให้การทำงานมีประสิทธิภาพมากขึ้น</t>
  </si>
  <si>
    <t>ครุภัณฑ์ไฟฟ้าและวิทยุ</t>
  </si>
  <si>
    <t>เพื่อใช้ในการฝึกอบรม ประชุมสัมมนาต่างๆในห้องประชุม</t>
  </si>
  <si>
    <t>ครุภัณฑ์ยานพาหนะและขนส่ง</t>
  </si>
  <si>
    <t>เพื่ออำนวยความสะดวกในการปฏิบัติงงานและออกพื้นที่เพื่อพบปะประชาชน</t>
  </si>
  <si>
    <t>แผนงานสสาธารณสุข</t>
  </si>
  <si>
    <t>ครุภัณฑ์การเกษตร</t>
  </si>
  <si>
    <t>เพื่อป้องกันและควบคุมโรคไข้เลือดออก</t>
  </si>
  <si>
    <t>สำนักงานปลัด อบต.</t>
  </si>
  <si>
    <t>ครุภัณฑ์สำรวจ</t>
  </si>
  <si>
    <t>เพื่อให้การปฏิบัติงานของเจ้าหน้าที่มีความแม่นยำและถูกต้อง</t>
  </si>
  <si>
    <t>เพื่อบันทึกผลการปฏิบัติงานทั้งในสำนักงานและนอกพื้นที่</t>
  </si>
  <si>
    <t>รวม   38   รายการ</t>
  </si>
  <si>
    <t>เพื่อจัดซื้อเครื่องคอมพิวเตอร์จำนวน 2 เครื่องๆละ 16,000 บาท  (ข้อบัญญัติ 62 หน้า... ข้อ/แผนฯ61-64 เปลี่ยนแปลง  ฉ.1 )</t>
  </si>
  <si>
    <t>เพื่อจัดซื้อเครื่องพิมพ์ชนิดเลเซอร์/ชนิด LED ขาวดำ  (18 หน้า/นาที)          จำนวน 3 เครื่องๆละ 3,300 บาท  (ข้อบัญญัติ 62 หน้า... ข้อ/แผนฯ61-64 เปลี่ยนแปลง  ฉ.1 )</t>
  </si>
  <si>
    <t>เพื่อจัดซื้อตู้เหล็ก 2 บานเปิด(บานทึบ) จำนวน 1 หลังๆละ 4,900 บาท  (ข้อบัญญัติ 62 หน้า... ข้อ/แผนฯ61-64 เปลี่ยนแปลง  ฉ.1 )</t>
  </si>
  <si>
    <t>เพื่อจัดซื้อโต๊ะพับเอนกประสงค์ (โต๊ะประชุม)จำนวน 12 ตัวๆละ2,200 บาท ขนาก ก 60*ย 180 ส 75 ซม  (ข้อบัญญัติ 62 หน้า... ข้อ/แผนฯ61-64 เปลี่ยนแปลง  ฉ.1 )</t>
  </si>
  <si>
    <t>เพื่อจัดซื้อเต๊นท์ ผ้าใบโค้งโครงเหล็ก จำนวน 2 หลังๆละ 18,000 บาท  (ข้อบัญญัติ 62 หน้า... ข้อ/แผนฯ61-64 เปลี่ยนแปลง  ฉ.1 )</t>
  </si>
  <si>
    <t>เพื่อจัดซื้อเก้าอี้พลาสติก มีพนักพิง เกรด A  จำนวน   30 ตัวๆละ 300 บาท  (ข้อบัญญัติ 62 หน้า... ข้อ/แผนฯ61-64 เปลี่ยนแปลง  ฉ.1 )</t>
  </si>
  <si>
    <t>เพื่อจัดซื้อพัดลมติดผนัง      จำนวน 6 ตัวๆละ 1,800 บาท  (ข้อบัญญัติ 62 หน้า... ข้อ/แผนฯ61-64 เปลี่ยนแปลง  ฉ.1 )</t>
  </si>
  <si>
    <t>เพื่อจัดซื้อเก้าอี้ขาเหล็กบุนวม(เก้าอี้ประชุม) จำนวน 30 ตัวๆละ 750 บาท  (ข้อบัญญัติ 62 หน้า... ข้อ/แผนฯ61-64 เปลี่ยนแปลง  ฉ.1 )</t>
  </si>
  <si>
    <t>เพื่อจัดซื้อเครื่องทำน้ำร้อนน้ำเย็น พร้อมติดตั้ง จำนวน 1 ตัว  (ข้อบัญญัติ 62 หน้า... ข้อ/แผนฯ61-64 เปลี่ยนแปลง  ฉ.1 )</t>
  </si>
  <si>
    <t>เพื่อจัดซื้อน้ำร้อนไฟฟ้า จำนวน 1 ตัว  (ข้อบัญญัติ 62 หน้า... ข้อ/แผนฯ61-64 เปลี่ยนแปลง  ฉ.1 )</t>
  </si>
  <si>
    <t>เพื่อจัดซื้อโทรทัศน์  แอล อี ดี (LED TV) จำนวน 1 เครื่อง จำนวน 15,000 บาท  (ข้อบัญญัติ 62 หน้า... ข้อ/แผนฯ61-64 เปลี่ยนแปลง  ฉ.1 )</t>
  </si>
  <si>
    <t>เพื่อจัดซื้อพัดลมติดผนัง         ขนาด  18 นิ้ว พร้อมติดตั้ง  จำนวน 12 ตัวๆละ 1,500 บาท  (ข้อบัญญัติ 62 หน้า... ข้อ/แผนฯ61-64 เปลี่ยนแปลง  ฉ.1 )</t>
  </si>
  <si>
    <t>เพื่อจัดซื้อเก้าอี้พลาสติกมีผนังเกรดเอ จำนวน 100 ตัวๆละ 300บาท   (ข้อบัญญัติ 62 หน้า... ข้อ/แผนฯ61-64 เปลี่ยนแปลง  ฉ.1 )</t>
  </si>
  <si>
    <t>เพื่อจัดซื้อโต๊ะพับเอนกประสงค์ จำนวน 4 ตัวๆละ 2,200 ขนาด 180×60×75 ซ.ม.  (ข้อบัญญัติ 62 หน้า... ข้อ/แผนฯ61-64 เปลี่ยนแปลง  ฉ.1 )</t>
  </si>
  <si>
    <t>เพื่อจัดซื้อเครื่องคอมพิวเตอร์ จำนวน 1 เครื่อง  (ข้อบัญญัติ 62 หน้า... ข้อ/แผนฯ61-64 เปลี่ยนแปลง  ฉ.1 )</t>
  </si>
  <si>
    <t>เพื่อจัดซื้อเครื่องพิมพ์ชนิดเลเซอร์/ชนิด LED ขาวดำ  (18 หน้า/นาที)          จำนวน 1 เครื่องๆละ 3,300 บาท  (ข้อบัญญัติ 62 หน้า... ข้อ/แผนฯ61-64 เปลี่ยนแปลง  ฉ.1 )</t>
  </si>
  <si>
    <t>เพื่อจัดซื้อตู้เก็บเอกสารชนิดกระจก 2 บานเลื่อน จำนวน 2 หลังๆละ 6,500 บาท  (ข้อบัญญัติ 62 หน้า... ข้อ/แผนฯ61-64 เปลี่ยนแปลง  ฉ.1 )</t>
  </si>
  <si>
    <t>ค่าจัดซื้อเครื่องปรับอากาศ ชนิดติดผนัง 18,000 บีทียู มีระบบฟอกอากาศ จำนวน 10 เครื่องๆละ 21,000 บาท  (ข้อบัญญัติ 62 หน้า... ข้อ/แผนฯ61-64 เปลี่ยนแปลง  ฉ.1 )</t>
  </si>
  <si>
    <t>เพื่อจัดซื้อเครื่องคอมพิวเตอร์จำนวน 1 ชุด  (ข้อบัญญัติ 62 หน้า... ข้อ/แผนฯ61-64 เปลี่ยนแปลง  ฉ.1 )</t>
  </si>
  <si>
    <t>เพื่อจัดซื้อเครื่องพิมพ์ชนิดเลเซอร์/ชนิด LED ขาวดำ  (18 หน้า/นาที)   จำนวน 1 เครื่องๆละ 3,300 บาท  (ข้อบัญญัติ 62 หน้า... ข้อ/แผนฯ61-64 เปลี่ยนแปลง  ฉ.1 )</t>
  </si>
  <si>
    <t>เพื่อจัดซื้อเครื่องคอมพิวเตอร์จำนวน 1 ชุด  (ข้อบัญญัติ 62 หน้า... ข้อ/แผนฯ 61-64 เพิ่มเติม ฉ.1 )</t>
  </si>
  <si>
    <t>เพื่อจัดซื้อเครื่องคอมพิวเตอร์โน้ตบุ๊ก จำนวน 1 เครื่อง  (ข้อบัญญัติ 62 หน้า... ข้อ/แผนฯ 61-64 เพิ่มเติม ฉ.1 )</t>
  </si>
  <si>
    <t>เพื่อจัดซื้อเครื่องพิมพ์ชนิดเลเซอร์/ชนิด LED ขาวดำ  (30 หน้า/นาที)          จำนวน 1 เครื่อง  (ข้อบัญญัติ 62 หน้า... ข้อ/แผนฯ 61-64 เพิ่มเติม ฉ.1 )</t>
  </si>
  <si>
    <t>เพื่อจัดซื้อเครื่องพิมพ์ชนิดเลเซอร์/ชนิด LED สี        แบบ Network           จำนวน 1 เครื่อง  (ข้อบัญญัติ 62 หน้า... ข้อ/แผนฯ 61-64 เพิ่มเติม ฉ.1 )</t>
  </si>
  <si>
    <t>เพื่อจัดซื้อเครื่องพิมพ์ชนิดเลเซอร์/ชนิด LED ขาวดำ  (18 หน้า/นาที)          จำนวน 2 เครื่อง  (ข้อบัญญัติ 62 หน้า... ข้อ/แผนฯ 61-64 เพิ่มเติม ฉ.1 )</t>
  </si>
  <si>
    <t>เพื่อจัดซื้อตู้เก็บเอกสารแบบบานเลื่อน จำนวน 4 ตู้ (ข้อบัญญัติ 62 หน้า... ข้อ/แผนฯ 61-64 เพิ่มเติม ฉ.1 )</t>
  </si>
  <si>
    <t>เพื่อจัดซื้อโต๊ะประชุม ชนิด ขาพับ  จำนวน 10 ตัว (ข้อบัญญัติ 62 หน้า... ข้อ/แผนฯ 61-64 เพิ่มเติม ฉ.1 )</t>
  </si>
  <si>
    <r>
      <t>เพื่อจัดซื้อเต๊นท์            ขนาด 4</t>
    </r>
    <r>
      <rPr>
        <sz val="14"/>
        <rFont val="Tahoma"/>
        <family val="2"/>
      </rPr>
      <t>×</t>
    </r>
    <r>
      <rPr>
        <sz val="14"/>
        <rFont val="TH SarabunIT๙"/>
        <family val="2"/>
      </rPr>
      <t xml:space="preserve"> 8× 2.3 ม.จำนวน 2 หลัง (ข้อบัญญัติ 62 หน้า... ข้อ/แผนฯ 61-64 เพิ่มเติม ฉ.1 )</t>
    </r>
  </si>
  <si>
    <t>เพื่อจัดซื้อเก้าอี้พลาสติก  ขนาด 49*44*80 ซม.        จำนวน   20 ตัว  (ข้อบัญญัติ 62 หน้า... ข้อ/แผนฯ 61-64 เพิ่มเติม ฉ.1 )</t>
  </si>
  <si>
    <t>เพื่อจัดซื้อพัดลมติดผนัง         ขนาด  18 นิ้ว           จำนวน 10 ตัว   (ข้อบัญญัติ 62 หน้า... ข้อ/แผนฯ 61-64 เพิ่มเติม ฉ.1 )</t>
  </si>
  <si>
    <t>เพื่อจัดซื้อเก้าอี้ประชุม ขนาด กว้าง 44.5 ลึก 50 สูง 90 ซม. หนา 12 มิล  จำนวน  20 ตัว (ข้อบัญญัติ 62 หน้า... ข้อ/แผนฯ 61-64 เพิ่มเติม ฉ.1 )</t>
  </si>
  <si>
    <t>เพื่อจัดซื้อซุ้มเฉลิมพระเกียติ ขนาด กว้าง 3 เมตร สูง 5.55 เมตร (ข้อบัญญัติ 62 หน้า... ข้อ/แผนฯ 61-64 เพิ่มเติม ฉ.1 )</t>
  </si>
  <si>
    <t>เพื่อจัดซื้อเครื่องพิมพ์สำเนาระบบดิจิตอล จำนวน 1 เครื่อง   (ข้อบัญญัติ 62 หน้า... ข้อ/แผนฯ 61-64 เพิ่มเติม ฉ.1 )</t>
  </si>
  <si>
    <t>เพื่อจัดซื้อโต๊ะทำงานของผู้บริหาร จำนวน 1 ตัว (ข้อบัญญัติ 62 หน้า... ข้อ/แผนฯ 61-64 เพิ่มเติม ฉ.1 )</t>
  </si>
  <si>
    <t>เพื่อจัดซื้อเก้าอี้ทำงาน จำนวน 2 ตัว (ข้อบัญญัติ 62 หน้า... ข้อ/แผนฯ 61-64 เพิ่มเติม ฉ.1 )</t>
  </si>
  <si>
    <t>เพื่อจัดซื้อเครื่องปรับอากาศ แบบแยกส่วน ชนิดติดผนัง (มีระบบฟอกอากาศ)ขนาด 18,000 บีทียู จำนวนเครื่องละ 21,000 บาท จำนวน 2 เครื่อง  (ข้อบัญญัติ 62 หน้า... ข้อ/แผนฯ 61-64 เพิ่มเติม ฉ.1 )</t>
  </si>
  <si>
    <t>เพื่อจัดซื้อโต๊ะทำงาน ระดับดับ 1-2 พร้อมเก้าอี้ ขนาดกว้าง 60ซม. ยาว 120 ซม. สูง75 ซม. มีตู้เก็บเอกสารด้านขวา     จำนวน 1 ชุด  (ข้อบัญญัติ 62 หน้า... ข้อ/แผนฯ 61-64 เพิ่มเติม ฉ.1 )</t>
  </si>
  <si>
    <t>เพื่อจัดซื้อโต๊ะคอมพิวเตอร์ ขนาด 120 ซม.PVC. จำนวน 5 ตัว ตัวละ 1,700 บาท (ข้อบัญญัติ 62 หน้า... ข้อ/แผนฯ 61-64 เพิ่มเติม ฉ.1 )</t>
  </si>
  <si>
    <t>เพื่อจัดซื้อเครื่องขยายเสียง จำนวน 1 ชุด (ข้อบัญญัติ 62 หน้า... ข้อ/แผนฯ 61-64 เพิ่มเติม ฉ.1 )</t>
  </si>
  <si>
    <t>เพื่อจัดซื้อขาตั้งไมโคโฟน จำนวน 2 ตัว (ข้อบัญญัติ 62 หน้า... ข้อ/แผนฯ 61-64 เพิ่มเติม ฉ.1 )</t>
  </si>
  <si>
    <t>เพื่อจัดซื้อรถบรรทุก (ดีเซล) จำนวน 1 คัน (ข้อบัญญัติ 62 หน้า... ข้อ/แผนฯ 61-64 เพิ่มเติม ฉ.1 )</t>
  </si>
  <si>
    <t>เพื่อจัดซื้อเครื่องคอมพิวเตอร์ จำนวน 2 ชุด (ข้อบัญญัติ 62 หน้า... ข้อ/แผนฯ 61-64 เพิ่มเติม ฉ.1 )</t>
  </si>
  <si>
    <t>เพื่อจัดซื้อเครื่องพิมพ์ชนิดเลเซอร์/ชนิด LED ขาวดำ  (30 หน้า/นาที)          จำนวน 3 เครื่อง (ข้อบัญญัติ 62 หน้า... ข้อ/แผนฯ 61-64 เพิ่มเติม ฉ.1 )</t>
  </si>
  <si>
    <t>เพื่อจัดซื้อโทรทัศน์  แอล อี ดี (LED TV)  เครื่องละ 15,000 บาท (ข้อบัญญัติ 62 หน้า... ข้อ/แผนฯ 61-64 เพิ่มเติม ฉ.1 )</t>
  </si>
  <si>
    <t>เพื่อจัดซื้อเครื่องเล่น DVD ขนาด 270×38.5×207 mm 0.95 kg  เครื่องละ 1,500 บาท  (ข้อบัญญัติ 62 หน้า... ข้อ/แผนฯ 61-64 เพิ่มเติม ฉ.1 )</t>
  </si>
  <si>
    <t>เพื่อจัดซื้อเครื่องพ่นหมอกควัน จำนวน 1 เครื่อง  (ข้อบัญญัติ 62 หน้า... ข้อ/แผนฯ 61-64 เพิ่มเติม ฉ.1 )</t>
  </si>
  <si>
    <t>เพื่อจัดซื้อเครื่องพิมพ์       ชนิด Inkjet ขนาด A2  จำนวน 1 เครื่อง    (ข้อบัญญัติ 62 หน้า... ข้อ/แผนฯ 61-64 เพิ่มเติม ฉ.1 )</t>
  </si>
  <si>
    <t>เพื่อจัดซื้อเครื่องหาพิกัดด้วยสัญญาณดาวเทียมแบบพกพาจำนวน 1 เครื่อง  (ข้อบัญญัติ 62 หน้า... ข้อ/แผนฯ 61-64 เพิ่มเติม ฉ.1 )</t>
  </si>
  <si>
    <t>เพื่อจัดซื้อเทปวัดระยะ     ชนิดไฟเบอร์ ขนาด 50 เมตร จำนวน 1 ม้วน  (ข้อบัญญัติ 62 หน้า... ข้อ/แผนฯ 61-64 เพิ่มเติม ฉ.1 )</t>
  </si>
  <si>
    <t>เพื่อจัดซื้อกล้องถ่ายภาพนิ่งระบบดิจิตอล จำนวน 1 ตัว  (ข้อบัญญัติ 62 หน้า... ข้อ/แผนฯ 61-64 เพิ่มเติม ฉ.1 )</t>
  </si>
  <si>
    <t>เพื่อจัดซื้อเก้าอี้สำนักงาน    (แบบมีพนักพิง) จำนวน 1 ตัว (ข้อบัญญัติ 62 หน้า... ข้อ/แผนฯ 61-64 เพิ่มเติม ฉ.1 )</t>
  </si>
  <si>
    <t>เพื่อจัดซื้อโต๊ะทำงาน     จำนวน 1 ตัว  (ข้อบัญญัติ 62 หน้า... ข้อ/แผนฯ 61-64 เพิ่มเติม ฉ.1 )</t>
  </si>
  <si>
    <t>เพื่อจัดซื้อตู้เก็บเอกสาร   แบบบานเลื่อน จำนวน 2 ตู้  (ข้อบัญญัติ 62 หน้า... ข้อ/แผนฯ 61-64 เพิ่มเติม ฉ.1 )</t>
  </si>
  <si>
    <t>(จากข้อบัญญัติ 62 หน้า 35 ข้อ 4)</t>
  </si>
  <si>
    <t>(แผนฯ 61-64  เปลี่ยนแปลง ฉบับที่ 1</t>
  </si>
  <si>
    <t>หน้า 21 ข้อ 2)</t>
  </si>
  <si>
    <t>โครงการฝึกอบรมคุณธรรมจริธรรม</t>
  </si>
  <si>
    <t>วินัย การรักษาวินัยและความโปร่งใส</t>
  </si>
  <si>
    <t>ในการทำงาน</t>
  </si>
  <si>
    <t>(จากข้อบัญญัติ 62 หน้า 35 ข้อ 5)</t>
  </si>
  <si>
    <t>หน้า 21 ข้อ 3)</t>
  </si>
  <si>
    <t>โครงการจัดหาวัสดุครุภัณฑ์และบุคลากร</t>
  </si>
  <si>
    <t xml:space="preserve"> สนับสนุนศูนย์รวมปฏิบัติการและ</t>
  </si>
  <si>
    <t>ศูนย์ปฏิบัติการร่วมในการช่วยเหลือ</t>
  </si>
  <si>
    <t>ประชาชนขององค์กรปกครองส่วนท้องถิ่น</t>
  </si>
  <si>
    <t>งบประมาณ 25,000  บาท</t>
  </si>
  <si>
    <t>เพื่อจ่ายเป็นค่าใช้จ่าย ตามโครงการฯ</t>
  </si>
  <si>
    <t>(แผนฯ 61-64  เพิ่มเติม ฉบับที่ 1</t>
  </si>
  <si>
    <t>หน้า 82 ข้อ 2)</t>
  </si>
  <si>
    <t>(จากข้อบัญญัติ 62 หน้า 35 ข้อ 6)</t>
  </si>
  <si>
    <t>เพิ่มเติม ครั้งที่ 2</t>
  </si>
  <si>
    <t>เปลี่ยนแปลง ครั้งที่ 2</t>
  </si>
  <si>
    <t>เปลี่ยนแปลง ครั้งที่ 1</t>
  </si>
  <si>
    <t>เพิ่มเติม ครั้งที่ 1</t>
  </si>
  <si>
    <t>เพื่อจัดซื้อตู้เก็บเอกสารแบบบานเลื่อน จำนวน 1 ตู้ๆละ 4,500 บาท (ข้อบัญญัติ 62 หน้า 37 ข้อ/แผนฯ61-64 เปลี่ยนแปลง  ฉ.1 )</t>
  </si>
  <si>
    <t>เครื่องดูดฝุ่น ขนาดกำลังไฟ 2000 วัตต์ จำนวน 1 เครื่องๆ ละ 3,500 บาท  (ข้อบัญญัติ 62 หน้า 37ข้อ 2 /แผนฯ61-64 เพิ่มเติม ฉ.2 หน้า 104 ข้อ 3 )</t>
  </si>
  <si>
    <t>จอรับภาพชนิดมอเตอร์ไฟฟ้า           (ข้อบัญญัติ 62 หน้า 38 ข้อ 1 /แผนฯ61-64 เพิ่มเติม ฉ.2 หน้า 105 ข้อ 4 )</t>
  </si>
  <si>
    <t xml:space="preserve">             บัญชีครุภัณฑ์</t>
  </si>
  <si>
    <r>
      <t xml:space="preserve">          เป้าหมาย              </t>
    </r>
    <r>
      <rPr>
        <sz val="14"/>
        <color theme="1"/>
        <rFont val="TH SarabunIT๙"/>
        <family val="2"/>
      </rPr>
      <t>(ผลผลิตของครุภัณฑ์</t>
    </r>
  </si>
  <si>
    <t>เพื่อจัดซื้อเครื่องคอมพิวเตอร์จำนวน 2 ชุด</t>
  </si>
  <si>
    <t>เพื่อจัดซื้อเครื่องคอมพิวเตอร์โน้ตบุ๊ก จำนวน 1 เครื่อง</t>
  </si>
  <si>
    <t>เพื่อจัดซื้อเครื่องพิมพ์ชนิดเลเซอร์/ชนิด LED ขาวดำ  (30 หน้า/นาที)          จำนวน 1 เครื่อง</t>
  </si>
  <si>
    <t>เพื่อจัดซื้อหลังคาไฟเบอร์กลาสหรือเหล็ก จำนวน 1 หลัง</t>
  </si>
  <si>
    <t>เพื่อจัดซื้อเครื่องพิมพ์ชนิดเลเซอร์/ชนิด LED สี        แบบ Network           จำนวน 1 เครื่อง</t>
  </si>
  <si>
    <t>เพื่อจัดซื้อตู้เก็บเอกสารแบบบานเลื่อน จำนวน 4 ตู้</t>
  </si>
  <si>
    <t>เพื่อจัดซื้อตู้เก็บเอกสารแบบ2 บานทึบ (มอก.) จำนวน 3หลังๆละ 6,500 บาท</t>
  </si>
  <si>
    <t>เพื่อจัดซื้อโต๊ะประชุม ชนิด ขาพับ  จำนวน 10 ตัว</t>
  </si>
  <si>
    <t>เพื่อจัดซื้อเต๊นท์            ขนาด 4x 8× 2.3 ม.จำนวน 2 หลัง</t>
  </si>
  <si>
    <t xml:space="preserve">เพื่อจัดซื้อเก้าอี้พลาสติก  ขนาด 49*44*80 ซม.        จำนวน   20 ตัว </t>
  </si>
  <si>
    <t xml:space="preserve">เพื่อจัดซื้อพัดลมติดผนัง         ขนาด  18 นิ้ว           จำนวน 10 ตัว  </t>
  </si>
  <si>
    <t>เพื่อจัดซื้อเก้าอี้ประชุม ขนาด กว้าง 44.5 ลึก 50 สูง 90 ซม. หนา 12 มิล  จำนวน  20 ตัว</t>
  </si>
  <si>
    <t>เพื่อจัดซื้อเครื่องทำน้ำร้อนน้ำเย็น จำนวน 2 เครื่อง</t>
  </si>
  <si>
    <t>เพื่อจัดซื้อซุ้มเฉลิมพระเกียติ ขนาด กว้าง 3 เมตร สูง 5.55 เมตร</t>
  </si>
  <si>
    <t>เพื่อจัดซื้อเครื่องมัลติมีเดียโปรเจคเตอร์ ระดับ XGA ขนาด 2,500 ANSI Lumens จำนวน 1 เครื่อง</t>
  </si>
  <si>
    <t xml:space="preserve">เพื่อจัดซื้อเครื่องพิมพ์สำเนาระบบดิจิตอล จำนวน 1 เครื่อง </t>
  </si>
  <si>
    <t>เพื่อจัดซื้อโต๊ะทำงานของผู้บริหาร จำนวน 1 ตัว</t>
  </si>
  <si>
    <t>เพื่อจัดซื้อเก้าอี้ทำงาน จำนวน 2 ตัว</t>
  </si>
  <si>
    <t>เพื่อจัดซื้อเครื่องขยายเสียง จำนวน 1 ชุด</t>
  </si>
  <si>
    <t>เพื่อจัดซื้อขาตั้งไมโคโฟน จำนวน 2 ตัว</t>
  </si>
  <si>
    <t>เพื่อจัดซื้อรถบรรทุก (ดีเซล) จำนวน 1 คัน</t>
  </si>
  <si>
    <t>เพื่ออำนวยความสะดวกในการปฏิบัติงานและออกพื้นที่เพื่อพบปะประชาชน</t>
  </si>
  <si>
    <t>เพื่อถังน้ำร้อนไฟฟ้า จำนวน 1 เครื่อง</t>
  </si>
  <si>
    <t>แผนงานสาธารณสุข</t>
  </si>
  <si>
    <t>เพื่อจัดซื้อเครื่องพ่นหมอกควัน จำนวน 1 เครื่อง</t>
  </si>
  <si>
    <t>เพื่อจัดซื้อโทรทัศน์  แอล อี ดี (LED TV) จำนวน 1 เครื่อง</t>
  </si>
  <si>
    <t>เพื่อจัดซื้อเครื่องเล่น DVD ขนาด 270×38.5×207 mm 0.95 kg  จำนวน 2 เครื่องๆละ 1,500 บาท</t>
  </si>
  <si>
    <t>เพื่อจัดซื้อโต๊ะอนุบาลหน้าขาว ขนาด 180×60×50 ซ.ม. พร้อมม้านั่งยาว 2 ตัว ขนาด  180×30×50 ซ.ม. จำนวน 6 ชุดๆละ 4,000 บาท</t>
  </si>
  <si>
    <t>เพื่อจัดซื้อพัดลมติดผนัง         ขนาด  18 นิ้ว           จำนวน 12 ตัวๆละ 1,500 บาท</t>
  </si>
  <si>
    <t>เพื่อจัดซื้อและติดตั้งจานดาวเทียม พีเอส ไอ  จำนวน 3 ชุดๆละ 3,000 บาท</t>
  </si>
  <si>
    <t xml:space="preserve">เพื่อจัดซื้อเก้าอี้พลาสติกมีผนังเกรดเอ จำนวน 100 ตัวๆละ 250 บาท </t>
  </si>
  <si>
    <t>เพื่อจัดซื้อโต๊ะพับเอนกประสงค์ จำนวน 3 ตัวๆละ 2,200 ขนาด 180×75×73 ซ.ม.</t>
  </si>
  <si>
    <t>เพื่อจัดซื้อเครื่องคอมพิวเตอร์ จำนวน 2 ชุด</t>
  </si>
  <si>
    <t>เพื่อจัดซื้อเครื่องพิมพ์ชนิดเลเซอร์/ชนิด LED ขาวดำ  (30 หน้า/นาที)          จำนวน 3 เครื่อง</t>
  </si>
  <si>
    <t>เพื่อจัดซื้อถังน้ำสแตนเลส ขนาดบรรจุ 2,000 ลิตร และปั๊มน้ำอัตโนมัติแรงดันคงที่ ลูกลอยแท้งน้ำพร้อมอุปกรณ์ พร้อมติดตั้ง จำนวน 2 ชุดๆละ 25,000 บาท</t>
  </si>
  <si>
    <t>ค่าจัดซื้อเครื่องปรับอากาศ ชนิดติดผนัง 18,000 บีทียู มีระบบฟอกอากาศ จำนวน 10 เครื่องๆละ 23,000 บาท</t>
  </si>
  <si>
    <t>เพื่อจัดซื้อเครื่องคอมพิวเตอร์จำนวน 1 ชุด</t>
  </si>
  <si>
    <t>เพื่อจัดซื้อเครื่องพิมพ์       ชนิด Inkjet ขนาด A2  จำนวน 1 เครื่อง</t>
  </si>
  <si>
    <t>เพื่อจัดซื้อเครื่องหาพิกัดด้วยสัญญาณดาวเทียมแบบพกพาจำนวน 1 เครื่อง</t>
  </si>
  <si>
    <t>เพื่อจัดซื้อเทปวัดระยะ     ชนิดไฟเบอร์ ขนาด 50 เมตร จำนวน 1 ม้วน</t>
  </si>
  <si>
    <t>เพื่อจัดซื้อกล้องถ่ายภาพนิ่งระบบดิจิตอล จำนวน 1 ตัว</t>
  </si>
  <si>
    <t>เพื่อให้การทำงานมีความสะดวกสบาย</t>
  </si>
  <si>
    <t>เพื่อจัดซื้อเก้าอี้สำนักงาน    (แบบมีพนักพิง) จำนวน 1 ตัว</t>
  </si>
  <si>
    <t>เพื่อจัดซื้อโต๊ะทำงาน     จำนวน 1 ตัว</t>
  </si>
  <si>
    <t>เพื่อจัดซื้อตู้เก็บเอกสาร   แบบบานเลื่อน จำนวน 2 ตู้</t>
  </si>
  <si>
    <t>รวม  45  โครงการ</t>
  </si>
  <si>
    <t>64-64 เล่มแรก</t>
  </si>
  <si>
    <t>เครื่องคอมพิวเตอร์จำนวน 2 เครื่องๆละ 16,000 บาท  (ข้อบัญญัติ 62 หน้า 38 ข้อ 1 /แผนฯ61-64 เปลี่ยนแปลง  ฉ.1 หน้า 47 ข้อ 1 )</t>
  </si>
  <si>
    <t>ตู้เหล็ก 2 บานเปิด(บานทึบ) จำนวน 1 หลังๆละ 4,900 บาท  (ข้อบัญญัติ 62 หน้า 45 ข้อ 1/แผนฯ61-64 เปลี่ยนแปลง  ฉ.1 หน้า 47 ข้อ 4 )</t>
  </si>
  <si>
    <t>โต๊ะคอมพิวเตอร์ ขนาด 120 ซม.PVC. จำนวน 5 ตัว ตัวละ 1,700 บาท (ข้อบัญญัติ 62 หน้า 46 ข้อ 3/แผนฯ 61-64 เพิ่มเติม ฉ.1 หน้า 57 ข้อ 19 )</t>
  </si>
  <si>
    <t>อุดหนุนคณะกรรมการหมู่บ้าน/</t>
  </si>
  <si>
    <t>คณะกรรมการชุมชน ตามโครงการ</t>
  </si>
  <si>
    <t>พระราชดำริด้านสาธารณสุข</t>
  </si>
  <si>
    <t>(จากข้อบัญญัติ 62 หน้า 70 ข้อ 1)</t>
  </si>
  <si>
    <t>งบประมาณ 240,000 บาท</t>
  </si>
  <si>
    <t xml:space="preserve">จำนวน </t>
  </si>
  <si>
    <t>หมู่บ้าน</t>
  </si>
  <si>
    <t>เพื่อดำเนินการตามโครงการพระราชดำริด้านสาธารณสุข ของ</t>
  </si>
  <si>
    <t>ตำบลดอนดู่ ทั้ง 12 หมู่บ้าน</t>
  </si>
  <si>
    <t>งบประมาณ
(บาท)</t>
  </si>
  <si>
    <t>สถานที่ดำเนินการ</t>
  </si>
  <si>
    <t>1.ประเภทครุภัณฑ์คอมพิวเตอร์</t>
  </si>
  <si>
    <t>1.1 แผนงานบริหารงานทั่วไป</t>
  </si>
  <si>
    <t>เครื่องคอมพิวเตอร์จำนวน 1 ชุด  (ข้อบัญญัติ 62 หน้า 77 ข้อ 1/แผนฯ61-64 เปลี่ยนแปลง ฉ.1หน้า 50 ข้อ20 )</t>
  </si>
  <si>
    <t>โต๊ะอนุบาลหน้าขาว ขนาด 60×120×55 ซ.ม. พร้อมม้านั่งยาว 2 ตัว ขนาด  30×120×50 ซ.ม. จำนวน 6 ชุดๆละ 2,600 บาท   (ข้อบัญญัติ 62 หน้า 62 ข้อ 1/แผนฯ61-64 เปลี่ยนแปลง  ฉ.2 หน้า 40 ข้อ 1 )</t>
  </si>
  <si>
    <t>โทรทัศน์  แอล อี ดี (LED TV)  เครื่องละ 17,700 บาท  (ข้อบัญญัติ 62 หน้า 63 ข้อ/แผนฯ61-64 เปลี่ยนแปลง  ฉ.2 หน้า 40 ข้อ 3 )</t>
  </si>
  <si>
    <t>เครื่องเล่น DVD ขนาด 270×38.5×207 mm 0.95 kg  จำนวน 2 เครื่องๆละ 1,500 บาท  (ข้อบัญญัติ 62 หน้า 63 ข้อ 2 /แผนฯ 61-64  หน้า149 ข้อ 25 )</t>
  </si>
  <si>
    <t>2.ประเภทครุภัณฑ์สำนักงาน</t>
  </si>
  <si>
    <t>3.ประเภทครุภัณฑ์โฆษณาและเผยแพร่</t>
  </si>
  <si>
    <t>เครื่องพิมพ์แบบฉีดหมึกพร้อมติดตั้งถึงหมึกพิมพ์ (Ink Tank Printer)     จำนวน 1 เครื่อง (ข้อบัญญัติ 62 หน้า 53 ข้อ 1/แผนฯ 61-64 เพิ่มเติม ฉ.2 หน้า 105 ข้อ 5 )</t>
  </si>
  <si>
    <t>พ.ศ.2562</t>
  </si>
  <si>
    <t>3  รายการ</t>
  </si>
  <si>
    <t>2  รายการ</t>
  </si>
  <si>
    <t>4  รายการ</t>
  </si>
  <si>
    <t>5  รายการ</t>
  </si>
  <si>
    <t>2. .ประเภทครุภัณฑ์สำนักงาน</t>
  </si>
  <si>
    <t>2 รายการ</t>
  </si>
  <si>
    <t>ส่วนที่ 3 แผนการดำเนินงาน  ประจำปีงบประมาณ 2562</t>
  </si>
  <si>
    <t>รวม     13     โครงการ</t>
  </si>
  <si>
    <t>รวม     1     โครงการ</t>
  </si>
  <si>
    <t>รวม     5     โครงการ</t>
  </si>
  <si>
    <t>รวม    2    โครงการ</t>
  </si>
  <si>
    <t>รวม    3   โครงการ</t>
  </si>
  <si>
    <t>รวม     9    โครงการ</t>
  </si>
  <si>
    <t>แผนดำเนินงาน   ประจำปีงบประมาณ 2562</t>
  </si>
  <si>
    <t>สรุปบัญชีจำนวนครุภัณฑ์สำหรับที่ไม่ได้ดำเนินการตามโครงการพัฒนาท้องถิ่น</t>
  </si>
  <si>
    <t>องค์การบริหารส่วนตำบลดอนดู่ อำเภอหนองสองห้อง จังหวัดขอนแก่น</t>
  </si>
  <si>
    <t>ประเภทครุภัณฑ์</t>
  </si>
  <si>
    <t>ครุภัณฑ์</t>
  </si>
  <si>
    <t>รายละเอียดของครุภัณฑ์(รายการ)</t>
  </si>
  <si>
    <t>งบประมาณ (บาท)</t>
  </si>
  <si>
    <t>หน่วยงานรับผิดชอบหลัก</t>
  </si>
  <si>
    <t>ต.ต.</t>
  </si>
  <si>
    <t>คอมพิวเตอร์</t>
  </si>
  <si>
    <t>1.2 แผนงานการศึกษา</t>
  </si>
  <si>
    <t>1.3  แผนงานเคหะและชุมชน</t>
  </si>
  <si>
    <t>2.1 แผนงานบริหารงานทั่วไป</t>
  </si>
  <si>
    <t>3.1 แผนงานบริหารงานทั่วไป</t>
  </si>
  <si>
    <t>แผนดำเนินงาน ประจำปีงบประมาณ พ.ศ. 2562</t>
  </si>
  <si>
    <t>2.2 แผนงานการศึกษา</t>
  </si>
  <si>
    <t>3. ประเภทครุภัณฑ์โฆษณาและเผยแพร่</t>
  </si>
  <si>
    <t>รวม      3 ประเภท</t>
  </si>
  <si>
    <t>1.3 แผนงานเคหะและชุมชน</t>
  </si>
  <si>
    <t>แบบ ผด.01</t>
  </si>
  <si>
    <t>แบบ ผด02/1</t>
  </si>
  <si>
    <t xml:space="preserve">บัญชีครุภัณฑ์ </t>
  </si>
  <si>
    <t>2.1 แผนงานบริหารงานทั่วไป (ต่อ(</t>
  </si>
  <si>
    <t>แบบ ผด 02</t>
  </si>
  <si>
    <t>2. ประเภทครุภัณฑ์ยานพาหนะ</t>
  </si>
  <si>
    <t>และขนส่ง</t>
  </si>
  <si>
    <t>เครื่องพิมพ์ชนิดเลเซอร์/ชนิด LED ขาวดำ  (18 หน้า/นาที)          จำนวน 4 เครื่องๆละ 3,300 บาท  (ข้อบัญญัติ 62 หน้า 39 ข้อ 2 /(ข้อบัญญัติ 62 หน้า 47 ข้อ 2 แผนฯ61-64 เปลี่ยนแปลง  ฉ.1 หน้า 47 ข้อ 2)    งบประมาณ  10,400  บาท</t>
  </si>
  <si>
    <t>เครื่องคอมพิวเตอร์จำนวน 3 เครื่อง  (ข้อบัญญัติ 62 หน้า 46 ข้อ 1/แผนฯ 61-64 เพิ่มเติม ฉ.1 หน้า 53 ข้อ 1)</t>
  </si>
  <si>
    <t>เครื่องพิมพ์ชนิดเลเซอร์/ชนิด LED ขาวดำ  (18 หน้า/นาที)          จำนวน 3 เครื่องๆละ 2,600 บาท  (ข้อบัญญัติ 62 หน้า 64 ข้อ 1/แผนฯ61-64 เปลี่ยนแปลง  ฉ.1 หน้า 50 ข้อ 17)</t>
  </si>
  <si>
    <t>เครื่องพิมพ์ชนิดเลเซอร์/ชนิด LED ขาวดำ  (18 หน้า/นาที)   จำนวน 1 เครื่องๆละ 2,600 บาท  (ข้อบัญญัติ 62 หน้า 77 ข้อ 2 /แผนฯ61-64 เปลี่ยนแปลง  ฉ.1 หน้า 50 ข้อ 21 )</t>
  </si>
  <si>
    <t>ตู้เก็บเอกสารแบบบานเลื่อน จำนวน 2 ตู้ๆละ 4,500 บาท (ข้อบัญญัติ 62 หน้า 37 ข้อ 1/(ข้อบัญญัติ 62 หน้า 46 ข้อ 2/แผนฯ61-64 เปลี่ยนแปลง  ฉ.1 ข้อ 3 หน้า 47 )    งบประมาณ   9,000  บาท</t>
  </si>
  <si>
    <t>เต้นผ้าใบทรงโค้งโครงเหล็ก  (ข้อบัญญัติ 62 หน้า 37 ข้อ 3 /แผนฯ61-64 เปลี่ยนแปลง  ฉ.1 หน้า 48 ข้อ 6 )</t>
  </si>
  <si>
    <t>ค่าซื้อและติดตั้งจานดาวเทียม (พร้อมติดตั้ง) จำนวน 3 ชุดๆละ 3,000 บาท  (ข้อบัญญัติ 62 หน้า 63 ข้อ 3/แผนฯ61-64 เปลี่ยนแปลง  ฉ.2 หน้า 40 ข้อ 2 )</t>
  </si>
  <si>
    <t>เครื่องมัลติมีเดียโปรเจคเตอร์ ระดับ XGA ขนาด 2,500 ANSI Lumens จำนวน 1 เครื่อง   (ข้อบัญญัติ 62 หน้า 38 ข้อ 2 /แผนฯ 61-64  หน้า 146 ข้อ 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</si>
</sst>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5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4"/>
      <color rgb="FF000000"/>
      <name val="TH SarabunPSK"/>
      <family val="2"/>
    </font>
    <font>
      <sz val="13"/>
      <color rgb="FF000000"/>
      <name val="TH SarabunPSK"/>
      <family val="2"/>
    </font>
    <font>
      <sz val="15"/>
      <color rgb="FF000000"/>
      <name val="TH SarabunPSK"/>
      <family val="2"/>
    </font>
    <font>
      <sz val="12"/>
      <color rgb="FF000000"/>
      <name val="TH SarabunPSK"/>
      <family val="2"/>
    </font>
    <font>
      <sz val="9"/>
      <name val="TH SarabunPSK"/>
      <family val="2"/>
    </font>
    <font>
      <b/>
      <sz val="48"/>
      <color rgb="FFFF0000"/>
      <name val="TH SarabunPSK"/>
      <family val="2"/>
    </font>
    <font>
      <b/>
      <sz val="13"/>
      <name val="TH SarabunPSK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3"/>
      <color theme="1"/>
      <name val="TH Sarabun New"/>
      <family val="2"/>
    </font>
    <font>
      <sz val="14"/>
      <name val="TH Sarabun New"/>
      <family val="2"/>
    </font>
    <font>
      <sz val="14"/>
      <name val="TH SarabunIT๙"/>
      <family val="2"/>
    </font>
    <font>
      <b/>
      <sz val="12"/>
      <color theme="1"/>
      <name val="TH Sarabun New"/>
      <family val="2"/>
    </font>
    <font>
      <b/>
      <sz val="14"/>
      <color theme="1"/>
      <name val="TH SarabunPSK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b/>
      <sz val="12"/>
      <color theme="1"/>
      <name val="TH SarabunIT๙"/>
      <family val="2"/>
    </font>
    <font>
      <b/>
      <sz val="18"/>
      <name val="TH Sarabun New"/>
      <family val="2"/>
    </font>
    <font>
      <b/>
      <sz val="14"/>
      <name val="TH Sarabun New"/>
      <family val="2"/>
    </font>
    <font>
      <sz val="14"/>
      <name val="Tahoma"/>
      <family val="2"/>
    </font>
    <font>
      <b/>
      <sz val="48"/>
      <color rgb="FFFF0000"/>
      <name val="Tahoma"/>
      <family val="2"/>
      <scheme val="minor"/>
    </font>
    <font>
      <b/>
      <sz val="72"/>
      <color rgb="FFFF0000"/>
      <name val="TH SarabunIT๙"/>
      <family val="2"/>
    </font>
    <font>
      <b/>
      <sz val="14"/>
      <name val="TH SarabunIT๙"/>
      <family val="2"/>
    </font>
    <font>
      <b/>
      <sz val="11"/>
      <color theme="1"/>
      <name val="TH SarabunIT๙"/>
      <family val="2"/>
    </font>
    <font>
      <sz val="16"/>
      <color theme="1"/>
      <name val="TH Sarabun New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16"/>
      <color theme="1"/>
      <name val="TH Sarabun New"/>
      <family val="2"/>
    </font>
    <font>
      <b/>
      <sz val="10"/>
      <color theme="1"/>
      <name val="TH Sarabun New"/>
      <family val="2"/>
    </font>
    <font>
      <b/>
      <u val="doubleAccounting"/>
      <sz val="14"/>
      <color theme="1"/>
      <name val="TH Sarabun New"/>
      <family val="2"/>
    </font>
    <font>
      <b/>
      <sz val="8"/>
      <color theme="1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67">
    <xf numFmtId="0" fontId="0" fillId="0" borderId="0" xfId="0"/>
    <xf numFmtId="0" fontId="3" fillId="0" borderId="0" xfId="0" applyFont="1" applyFill="1"/>
    <xf numFmtId="0" fontId="5" fillId="0" borderId="0" xfId="2" applyFont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left"/>
    </xf>
    <xf numFmtId="0" fontId="3" fillId="0" borderId="2" xfId="1" applyFont="1" applyFill="1" applyBorder="1"/>
    <xf numFmtId="0" fontId="3" fillId="2" borderId="3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/>
    <xf numFmtId="0" fontId="17" fillId="0" borderId="6" xfId="1" applyFont="1" applyFill="1" applyBorder="1" applyAlignment="1">
      <alignment horizontal="center"/>
    </xf>
    <xf numFmtId="0" fontId="3" fillId="2" borderId="6" xfId="0" applyFont="1" applyFill="1" applyBorder="1"/>
    <xf numFmtId="0" fontId="3" fillId="0" borderId="0" xfId="0" applyFont="1" applyFill="1" applyBorder="1"/>
    <xf numFmtId="0" fontId="3" fillId="0" borderId="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8" xfId="1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2" borderId="9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9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7" fillId="0" borderId="6" xfId="1" applyFont="1" applyFill="1" applyBorder="1"/>
    <xf numFmtId="0" fontId="17" fillId="0" borderId="3" xfId="1" applyFont="1" applyFill="1" applyBorder="1"/>
    <xf numFmtId="0" fontId="17" fillId="2" borderId="3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3" fillId="0" borderId="2" xfId="0" applyFont="1" applyFill="1" applyBorder="1"/>
    <xf numFmtId="0" fontId="17" fillId="0" borderId="0" xfId="1" applyFont="1" applyFill="1" applyBorder="1"/>
    <xf numFmtId="0" fontId="3" fillId="0" borderId="15" xfId="1" applyFont="1" applyFill="1" applyBorder="1" applyAlignment="1">
      <alignment horizontal="left"/>
    </xf>
    <xf numFmtId="0" fontId="3" fillId="2" borderId="1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6" fontId="3" fillId="0" borderId="3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16" fontId="3" fillId="0" borderId="3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16" fontId="3" fillId="0" borderId="6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" fontId="3" fillId="0" borderId="0" xfId="1" applyNumberFormat="1" applyFont="1" applyFill="1" applyBorder="1" applyAlignment="1">
      <alignment horizontal="center"/>
    </xf>
    <xf numFmtId="16" fontId="3" fillId="0" borderId="8" xfId="1" applyNumberFormat="1" applyFont="1" applyFill="1" applyBorder="1" applyAlignment="1">
      <alignment horizontal="left"/>
    </xf>
    <xf numFmtId="16" fontId="3" fillId="0" borderId="8" xfId="1" applyNumberFormat="1" applyFont="1" applyFill="1" applyBorder="1" applyAlignment="1">
      <alignment horizontal="center"/>
    </xf>
    <xf numFmtId="0" fontId="3" fillId="0" borderId="4" xfId="1" applyFont="1" applyFill="1" applyBorder="1"/>
    <xf numFmtId="16" fontId="3" fillId="0" borderId="5" xfId="1" applyNumberFormat="1" applyFont="1" applyFill="1" applyBorder="1" applyAlignment="1">
      <alignment horizontal="left"/>
    </xf>
    <xf numFmtId="16" fontId="3" fillId="0" borderId="5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59" fontId="3" fillId="0" borderId="2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1" applyNumberFormat="1" applyFont="1" applyFill="1" applyBorder="1"/>
    <xf numFmtId="0" fontId="17" fillId="0" borderId="0" xfId="1" applyNumberFormat="1" applyFont="1" applyFill="1" applyBorder="1" applyAlignment="1">
      <alignment horizontal="center"/>
    </xf>
    <xf numFmtId="59" fontId="3" fillId="0" borderId="0" xfId="1" applyNumberFormat="1" applyFont="1" applyFill="1" applyBorder="1" applyAlignment="1">
      <alignment horizontal="left"/>
    </xf>
    <xf numFmtId="59" fontId="17" fillId="0" borderId="0" xfId="1" applyNumberFormat="1" applyFont="1" applyFill="1" applyBorder="1" applyAlignment="1">
      <alignment horizontal="center"/>
    </xf>
    <xf numFmtId="16" fontId="3" fillId="0" borderId="0" xfId="1" applyNumberFormat="1" applyFont="1" applyFill="1" applyBorder="1" applyAlignment="1">
      <alignment horizontal="left"/>
    </xf>
    <xf numFmtId="59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5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horizontal="justify"/>
    </xf>
    <xf numFmtId="0" fontId="3" fillId="2" borderId="7" xfId="1" applyFont="1" applyFill="1" applyBorder="1" applyAlignment="1">
      <alignment horizontal="left"/>
    </xf>
    <xf numFmtId="0" fontId="3" fillId="2" borderId="15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3" fillId="2" borderId="1" xfId="0" applyFont="1" applyFill="1" applyBorder="1"/>
    <xf numFmtId="0" fontId="8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/>
    <xf numFmtId="0" fontId="3" fillId="2" borderId="14" xfId="0" applyFont="1" applyFill="1" applyBorder="1"/>
    <xf numFmtId="0" fontId="3" fillId="2" borderId="8" xfId="0" applyFont="1" applyFill="1" applyBorder="1"/>
    <xf numFmtId="0" fontId="3" fillId="2" borderId="5" xfId="0" applyFont="1" applyFill="1" applyBorder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3" borderId="11" xfId="1" applyNumberFormat="1" applyFont="1" applyFill="1" applyBorder="1" applyAlignment="1">
      <alignment horizontal="center"/>
    </xf>
    <xf numFmtId="0" fontId="3" fillId="3" borderId="12" xfId="1" applyFont="1" applyFill="1" applyBorder="1"/>
    <xf numFmtId="0" fontId="17" fillId="3" borderId="12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center"/>
    </xf>
    <xf numFmtId="0" fontId="22" fillId="0" borderId="0" xfId="0" applyFont="1" applyFill="1"/>
    <xf numFmtId="0" fontId="10" fillId="0" borderId="0" xfId="0" applyFont="1" applyFill="1" applyBorder="1"/>
    <xf numFmtId="0" fontId="26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17" fillId="0" borderId="0" xfId="1" applyFont="1" applyFill="1" applyBorder="1" applyAlignment="1">
      <alignment horizontal="center"/>
    </xf>
    <xf numFmtId="0" fontId="17" fillId="0" borderId="8" xfId="1" applyFont="1" applyFill="1" applyBorder="1"/>
    <xf numFmtId="0" fontId="17" fillId="0" borderId="5" xfId="1" applyFont="1" applyFill="1" applyBorder="1"/>
    <xf numFmtId="0" fontId="26" fillId="0" borderId="0" xfId="0" applyFont="1" applyFill="1" applyBorder="1"/>
    <xf numFmtId="1" fontId="3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7" fillId="0" borderId="0" xfId="0" applyFont="1" applyFill="1" applyBorder="1"/>
    <xf numFmtId="0" fontId="3" fillId="0" borderId="0" xfId="1" applyNumberFormat="1" applyFont="1" applyFill="1" applyBorder="1" applyAlignment="1">
      <alignment horizontal="left"/>
    </xf>
    <xf numFmtId="59" fontId="3" fillId="0" borderId="0" xfId="1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2" xfId="1" applyNumberFormat="1" applyFont="1" applyFill="1" applyBorder="1"/>
    <xf numFmtId="0" fontId="3" fillId="0" borderId="4" xfId="1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0" fontId="29" fillId="0" borderId="0" xfId="2" applyFont="1" applyFill="1" applyAlignment="1">
      <alignment textRotation="90"/>
    </xf>
    <xf numFmtId="0" fontId="29" fillId="0" borderId="0" xfId="2" applyFont="1" applyFill="1"/>
    <xf numFmtId="0" fontId="30" fillId="0" borderId="0" xfId="2" applyFont="1" applyFill="1"/>
    <xf numFmtId="3" fontId="3" fillId="0" borderId="7" xfId="2" applyNumberFormat="1" applyFont="1" applyFill="1" applyBorder="1" applyAlignment="1">
      <alignment horizontal="center"/>
    </xf>
    <xf numFmtId="0" fontId="2" fillId="0" borderId="0" xfId="2" applyFont="1" applyFill="1"/>
    <xf numFmtId="3" fontId="3" fillId="0" borderId="7" xfId="2" applyNumberFormat="1" applyFont="1" applyFill="1" applyBorder="1" applyAlignment="1">
      <alignment horizontal="right"/>
    </xf>
    <xf numFmtId="3" fontId="3" fillId="0" borderId="15" xfId="3" applyNumberFormat="1" applyFont="1" applyFill="1" applyBorder="1" applyAlignment="1">
      <alignment horizontal="right"/>
    </xf>
    <xf numFmtId="3" fontId="3" fillId="0" borderId="7" xfId="3" applyNumberFormat="1" applyFont="1" applyFill="1" applyBorder="1" applyAlignment="1">
      <alignment horizontal="right"/>
    </xf>
    <xf numFmtId="0" fontId="2" fillId="0" borderId="0" xfId="2" applyFont="1" applyFill="1" applyBorder="1"/>
    <xf numFmtId="0" fontId="5" fillId="0" borderId="0" xfId="2" applyFont="1" applyFill="1" applyBorder="1"/>
    <xf numFmtId="43" fontId="9" fillId="0" borderId="0" xfId="4" applyNumberFormat="1" applyFont="1" applyFill="1" applyBorder="1"/>
    <xf numFmtId="187" fontId="9" fillId="0" borderId="0" xfId="4" applyNumberFormat="1" applyFont="1" applyFill="1" applyBorder="1"/>
    <xf numFmtId="2" fontId="9" fillId="0" borderId="0" xfId="2" applyNumberFormat="1" applyFont="1" applyFill="1" applyBorder="1"/>
    <xf numFmtId="0" fontId="10" fillId="0" borderId="0" xfId="0" applyFont="1" applyFill="1" applyBorder="1" applyAlignment="1">
      <alignment horizontal="justify"/>
    </xf>
    <xf numFmtId="0" fontId="6" fillId="0" borderId="0" xfId="2" applyFont="1" applyFill="1" applyBorder="1"/>
    <xf numFmtId="0" fontId="9" fillId="0" borderId="0" xfId="4" applyNumberFormat="1" applyFont="1" applyFill="1" applyBorder="1"/>
    <xf numFmtId="0" fontId="15" fillId="0" borderId="0" xfId="2" applyFont="1" applyFill="1" applyBorder="1" applyAlignment="1">
      <alignment horizontal="center"/>
    </xf>
    <xf numFmtId="49" fontId="8" fillId="0" borderId="10" xfId="2" applyNumberFormat="1" applyFont="1" applyFill="1" applyBorder="1" applyAlignment="1">
      <alignment horizontal="center" vertical="center"/>
    </xf>
    <xf numFmtId="0" fontId="31" fillId="0" borderId="9" xfId="2" applyFont="1" applyFill="1" applyBorder="1"/>
    <xf numFmtId="0" fontId="31" fillId="3" borderId="11" xfId="2" applyFont="1" applyFill="1" applyBorder="1" applyAlignment="1">
      <alignment horizontal="center"/>
    </xf>
    <xf numFmtId="3" fontId="17" fillId="3" borderId="10" xfId="2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1" fillId="0" borderId="7" xfId="2" applyFont="1" applyFill="1" applyBorder="1" applyAlignment="1">
      <alignment horizontal="center" vertical="center" wrapText="1"/>
    </xf>
    <xf numFmtId="0" fontId="19" fillId="0" borderId="10" xfId="2" applyFont="1" applyFill="1" applyBorder="1"/>
    <xf numFmtId="3" fontId="3" fillId="0" borderId="10" xfId="2" applyNumberFormat="1" applyFont="1" applyFill="1" applyBorder="1" applyAlignment="1">
      <alignment horizontal="center"/>
    </xf>
    <xf numFmtId="0" fontId="2" fillId="0" borderId="10" xfId="2" applyFont="1" applyFill="1" applyBorder="1"/>
    <xf numFmtId="3" fontId="3" fillId="0" borderId="10" xfId="2" applyNumberFormat="1" applyFont="1" applyFill="1" applyBorder="1" applyAlignment="1">
      <alignment horizontal="right"/>
    </xf>
    <xf numFmtId="0" fontId="31" fillId="0" borderId="10" xfId="2" applyFont="1" applyFill="1" applyBorder="1"/>
    <xf numFmtId="3" fontId="3" fillId="0" borderId="10" xfId="3" applyNumberFormat="1" applyFont="1" applyFill="1" applyBorder="1" applyAlignment="1">
      <alignment horizontal="right"/>
    </xf>
    <xf numFmtId="0" fontId="2" fillId="0" borderId="10" xfId="2" applyFont="1" applyFill="1" applyBorder="1" applyAlignment="1">
      <alignment horizontal="left"/>
    </xf>
    <xf numFmtId="0" fontId="2" fillId="0" borderId="6" xfId="2" applyFont="1" applyFill="1" applyBorder="1"/>
    <xf numFmtId="3" fontId="3" fillId="0" borderId="6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0" fontId="31" fillId="0" borderId="4" xfId="2" applyFont="1" applyFill="1" applyBorder="1"/>
    <xf numFmtId="3" fontId="3" fillId="0" borderId="1" xfId="2" applyNumberFormat="1" applyFont="1" applyFill="1" applyBorder="1" applyAlignment="1">
      <alignment horizontal="right"/>
    </xf>
    <xf numFmtId="0" fontId="2" fillId="0" borderId="4" xfId="2" applyFont="1" applyFill="1" applyBorder="1"/>
    <xf numFmtId="0" fontId="31" fillId="0" borderId="7" xfId="2" applyFont="1" applyFill="1" applyBorder="1"/>
    <xf numFmtId="0" fontId="31" fillId="4" borderId="4" xfId="2" applyFont="1" applyFill="1" applyBorder="1" applyAlignment="1">
      <alignment horizontal="center"/>
    </xf>
    <xf numFmtId="3" fontId="17" fillId="4" borderId="6" xfId="2" applyNumberFormat="1" applyFont="1" applyFill="1" applyBorder="1" applyAlignment="1">
      <alignment horizontal="right"/>
    </xf>
    <xf numFmtId="3" fontId="17" fillId="4" borderId="6" xfId="2" applyNumberFormat="1" applyFont="1" applyFill="1" applyBorder="1" applyAlignment="1">
      <alignment horizontal="center"/>
    </xf>
    <xf numFmtId="3" fontId="17" fillId="3" borderId="10" xfId="2" applyNumberFormat="1" applyFont="1" applyFill="1" applyBorder="1" applyAlignment="1">
      <alignment horizontal="center"/>
    </xf>
    <xf numFmtId="0" fontId="5" fillId="0" borderId="0" xfId="2" applyFont="1" applyAlignment="1"/>
    <xf numFmtId="0" fontId="8" fillId="0" borderId="0" xfId="2" applyFont="1" applyAlignment="1"/>
    <xf numFmtId="4" fontId="3" fillId="0" borderId="10" xfId="2" applyNumberFormat="1" applyFont="1" applyFill="1" applyBorder="1" applyAlignment="1">
      <alignment horizontal="right"/>
    </xf>
    <xf numFmtId="4" fontId="3" fillId="5" borderId="10" xfId="2" applyNumberFormat="1" applyFont="1" applyFill="1" applyBorder="1" applyAlignment="1">
      <alignment horizontal="right"/>
    </xf>
    <xf numFmtId="0" fontId="31" fillId="5" borderId="2" xfId="2" applyFont="1" applyFill="1" applyBorder="1" applyAlignment="1">
      <alignment horizontal="center"/>
    </xf>
    <xf numFmtId="3" fontId="17" fillId="5" borderId="3" xfId="2" applyNumberFormat="1" applyFont="1" applyFill="1" applyBorder="1" applyAlignment="1">
      <alignment horizontal="center"/>
    </xf>
    <xf numFmtId="3" fontId="17" fillId="5" borderId="3" xfId="2" applyNumberFormat="1" applyFont="1" applyFill="1" applyBorder="1" applyAlignment="1">
      <alignment horizontal="right"/>
    </xf>
    <xf numFmtId="4" fontId="17" fillId="5" borderId="0" xfId="2" applyNumberFormat="1" applyFont="1" applyFill="1" applyBorder="1" applyAlignment="1">
      <alignment horizontal="right"/>
    </xf>
    <xf numFmtId="4" fontId="3" fillId="0" borderId="1" xfId="2" applyNumberFormat="1" applyFont="1" applyFill="1" applyBorder="1" applyAlignment="1">
      <alignment horizontal="right"/>
    </xf>
    <xf numFmtId="4" fontId="3" fillId="0" borderId="15" xfId="3" applyNumberFormat="1" applyFont="1" applyFill="1" applyBorder="1" applyAlignment="1">
      <alignment horizontal="right"/>
    </xf>
    <xf numFmtId="4" fontId="17" fillId="4" borderId="1" xfId="2" applyNumberFormat="1" applyFont="1" applyFill="1" applyBorder="1" applyAlignment="1">
      <alignment horizontal="right"/>
    </xf>
    <xf numFmtId="4" fontId="17" fillId="3" borderId="12" xfId="2" applyNumberFormat="1" applyFont="1" applyFill="1" applyBorder="1" applyAlignment="1">
      <alignment horizontal="right"/>
    </xf>
    <xf numFmtId="4" fontId="17" fillId="5" borderId="3" xfId="2" applyNumberFormat="1" applyFont="1" applyFill="1" applyBorder="1" applyAlignment="1">
      <alignment horizontal="right"/>
    </xf>
    <xf numFmtId="4" fontId="3" fillId="5" borderId="1" xfId="2" applyNumberFormat="1" applyFont="1" applyFill="1" applyBorder="1" applyAlignment="1">
      <alignment horizontal="right"/>
    </xf>
    <xf numFmtId="4" fontId="17" fillId="4" borderId="6" xfId="2" applyNumberFormat="1" applyFont="1" applyFill="1" applyBorder="1" applyAlignment="1">
      <alignment horizontal="right"/>
    </xf>
    <xf numFmtId="4" fontId="17" fillId="3" borderId="10" xfId="2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horizontal="center" vertical="top"/>
    </xf>
    <xf numFmtId="187" fontId="33" fillId="0" borderId="0" xfId="4" applyNumberFormat="1" applyFont="1" applyFill="1" applyAlignment="1">
      <alignment vertical="top"/>
    </xf>
    <xf numFmtId="187" fontId="33" fillId="0" borderId="10" xfId="4" applyNumberFormat="1" applyFont="1" applyFill="1" applyBorder="1" applyAlignment="1">
      <alignment horizontal="center" vertical="top" wrapText="1"/>
    </xf>
    <xf numFmtId="59" fontId="36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justify" vertical="top" wrapText="1"/>
    </xf>
    <xf numFmtId="188" fontId="36" fillId="0" borderId="10" xfId="4" applyNumberFormat="1" applyFont="1" applyFill="1" applyBorder="1" applyAlignment="1">
      <alignment horizontal="center" vertical="top" wrapText="1"/>
    </xf>
    <xf numFmtId="187" fontId="36" fillId="0" borderId="10" xfId="4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59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188" fontId="38" fillId="0" borderId="10" xfId="4" applyNumberFormat="1" applyFont="1" applyFill="1" applyBorder="1" applyAlignment="1">
      <alignment horizontal="center" vertical="center" wrapText="1"/>
    </xf>
    <xf numFmtId="187" fontId="38" fillId="0" borderId="0" xfId="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vertical="top" wrapText="1"/>
    </xf>
    <xf numFmtId="187" fontId="34" fillId="0" borderId="0" xfId="4" applyNumberFormat="1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188" fontId="9" fillId="0" borderId="10" xfId="4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vertical="top" wrapText="1"/>
    </xf>
    <xf numFmtId="187" fontId="9" fillId="0" borderId="10" xfId="4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vertical="top" wrapText="1"/>
    </xf>
    <xf numFmtId="188" fontId="36" fillId="8" borderId="10" xfId="4" applyNumberFormat="1" applyFont="1" applyFill="1" applyBorder="1" applyAlignment="1">
      <alignment horizontal="center" vertical="top" wrapText="1"/>
    </xf>
    <xf numFmtId="187" fontId="36" fillId="8" borderId="10" xfId="4" applyNumberFormat="1" applyFont="1" applyFill="1" applyBorder="1" applyAlignment="1">
      <alignment horizontal="center" vertical="top" wrapText="1"/>
    </xf>
    <xf numFmtId="187" fontId="36" fillId="8" borderId="10" xfId="4" applyNumberFormat="1" applyFont="1" applyFill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7" fillId="8" borderId="0" xfId="0" applyFont="1" applyFill="1" applyAlignment="1">
      <alignment vertical="top" wrapText="1"/>
    </xf>
    <xf numFmtId="188" fontId="39" fillId="0" borderId="10" xfId="4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12" fillId="0" borderId="0" xfId="0" applyFont="1" applyAlignment="1">
      <alignment vertical="center" wrapText="1"/>
    </xf>
    <xf numFmtId="187" fontId="41" fillId="0" borderId="10" xfId="4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59" fontId="37" fillId="8" borderId="10" xfId="0" applyNumberFormat="1" applyFont="1" applyFill="1" applyBorder="1" applyAlignment="1">
      <alignment horizontal="center" vertical="top" wrapText="1"/>
    </xf>
    <xf numFmtId="0" fontId="37" fillId="8" borderId="10" xfId="0" applyFont="1" applyFill="1" applyBorder="1" applyAlignment="1">
      <alignment vertical="top" wrapText="1"/>
    </xf>
    <xf numFmtId="0" fontId="37" fillId="8" borderId="10" xfId="0" applyFont="1" applyFill="1" applyBorder="1" applyAlignment="1">
      <alignment horizontal="justify" vertical="top" wrapText="1"/>
    </xf>
    <xf numFmtId="187" fontId="37" fillId="8" borderId="10" xfId="4" applyNumberFormat="1" applyFont="1" applyFill="1" applyBorder="1" applyAlignment="1">
      <alignment horizontal="center" vertical="top" wrapText="1"/>
    </xf>
    <xf numFmtId="187" fontId="37" fillId="8" borderId="10" xfId="4" applyNumberFormat="1" applyFont="1" applyFill="1" applyBorder="1" applyAlignment="1">
      <alignment vertical="top" wrapText="1"/>
    </xf>
    <xf numFmtId="0" fontId="37" fillId="8" borderId="10" xfId="0" applyFont="1" applyFill="1" applyBorder="1" applyAlignment="1">
      <alignment horizontal="center" vertical="top" wrapText="1"/>
    </xf>
    <xf numFmtId="0" fontId="42" fillId="8" borderId="10" xfId="0" applyFont="1" applyFill="1" applyBorder="1" applyAlignment="1">
      <alignment vertical="top" wrapText="1"/>
    </xf>
    <xf numFmtId="0" fontId="43" fillId="8" borderId="10" xfId="0" applyFont="1" applyFill="1" applyBorder="1" applyAlignment="1">
      <alignment vertical="top" wrapText="1"/>
    </xf>
    <xf numFmtId="187" fontId="44" fillId="6" borderId="10" xfId="4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187" fontId="12" fillId="0" borderId="0" xfId="4" applyNumberFormat="1" applyFont="1" applyAlignment="1">
      <alignment vertical="top" wrapText="1"/>
    </xf>
    <xf numFmtId="0" fontId="41" fillId="6" borderId="0" xfId="0" applyFont="1" applyFill="1" applyAlignment="1">
      <alignment vertical="top"/>
    </xf>
    <xf numFmtId="0" fontId="39" fillId="7" borderId="0" xfId="0" applyFont="1" applyFill="1" applyAlignment="1">
      <alignment vertical="top"/>
    </xf>
    <xf numFmtId="0" fontId="0" fillId="0" borderId="0" xfId="0" applyFill="1"/>
    <xf numFmtId="0" fontId="46" fillId="7" borderId="0" xfId="0" applyFont="1" applyFill="1" applyAlignment="1">
      <alignment vertical="top"/>
    </xf>
    <xf numFmtId="0" fontId="41" fillId="0" borderId="0" xfId="0" applyFont="1" applyFill="1" applyAlignment="1">
      <alignment horizontal="center" vertical="top"/>
    </xf>
    <xf numFmtId="187" fontId="41" fillId="0" borderId="0" xfId="4" applyNumberFormat="1" applyFont="1" applyAlignment="1">
      <alignment vertical="top"/>
    </xf>
    <xf numFmtId="0" fontId="41" fillId="0" borderId="0" xfId="0" applyFont="1" applyAlignment="1">
      <alignment horizontal="center" vertical="top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187" fontId="44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6" borderId="0" xfId="0" applyFont="1" applyFill="1" applyAlignment="1">
      <alignment vertical="top"/>
    </xf>
    <xf numFmtId="0" fontId="3" fillId="0" borderId="6" xfId="1" applyNumberFormat="1" applyFont="1" applyFill="1" applyBorder="1"/>
    <xf numFmtId="0" fontId="37" fillId="6" borderId="10" xfId="0" applyFont="1" applyFill="1" applyBorder="1" applyAlignment="1">
      <alignment vertical="top" wrapText="1"/>
    </xf>
    <xf numFmtId="0" fontId="37" fillId="6" borderId="10" xfId="0" applyFont="1" applyFill="1" applyBorder="1" applyAlignment="1">
      <alignment horizontal="justify" vertical="top" wrapText="1"/>
    </xf>
    <xf numFmtId="187" fontId="37" fillId="6" borderId="10" xfId="4" applyNumberFormat="1" applyFont="1" applyFill="1" applyBorder="1" applyAlignment="1">
      <alignment horizontal="center" vertical="top" wrapText="1"/>
    </xf>
    <xf numFmtId="187" fontId="37" fillId="6" borderId="10" xfId="4" applyNumberFormat="1" applyFont="1" applyFill="1" applyBorder="1" applyAlignment="1">
      <alignment vertical="top" wrapText="1"/>
    </xf>
    <xf numFmtId="0" fontId="37" fillId="6" borderId="10" xfId="0" applyFont="1" applyFill="1" applyBorder="1" applyAlignment="1">
      <alignment horizontal="center" vertical="top" wrapText="1"/>
    </xf>
    <xf numFmtId="59" fontId="50" fillId="6" borderId="10" xfId="0" applyNumberFormat="1" applyFont="1" applyFill="1" applyBorder="1" applyAlignment="1">
      <alignment horizontal="center" vertical="top" wrapText="1"/>
    </xf>
    <xf numFmtId="187" fontId="41" fillId="0" borderId="7" xfId="4" applyNumberFormat="1" applyFont="1" applyBorder="1" applyAlignment="1">
      <alignment horizontal="center" vertical="top" wrapText="1"/>
    </xf>
    <xf numFmtId="59" fontId="37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187" fontId="51" fillId="9" borderId="10" xfId="4" applyNumberFormat="1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4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justify" vertical="top" wrapText="1"/>
    </xf>
    <xf numFmtId="187" fontId="9" fillId="0" borderId="0" xfId="4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7" fillId="0" borderId="0" xfId="1" applyFont="1" applyFill="1" applyBorder="1" applyAlignment="1">
      <alignment horizontal="center"/>
    </xf>
    <xf numFmtId="188" fontId="9" fillId="0" borderId="10" xfId="4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NumberFormat="1" applyFill="1"/>
    <xf numFmtId="0" fontId="10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/>
    <xf numFmtId="0" fontId="10" fillId="0" borderId="10" xfId="0" applyFont="1" applyFill="1" applyBorder="1" applyAlignment="1">
      <alignment textRotation="90"/>
    </xf>
    <xf numFmtId="0" fontId="48" fillId="0" borderId="10" xfId="0" applyFont="1" applyFill="1" applyBorder="1" applyAlignment="1"/>
    <xf numFmtId="0" fontId="0" fillId="0" borderId="10" xfId="0" applyFill="1" applyBorder="1"/>
    <xf numFmtId="187" fontId="54" fillId="0" borderId="10" xfId="0" applyNumberFormat="1" applyFont="1" applyFill="1" applyBorder="1"/>
    <xf numFmtId="0" fontId="54" fillId="0" borderId="10" xfId="0" applyFont="1" applyFill="1" applyBorder="1"/>
    <xf numFmtId="0" fontId="54" fillId="0" borderId="0" xfId="0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top" wrapText="1"/>
    </xf>
    <xf numFmtId="187" fontId="9" fillId="0" borderId="6" xfId="4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87" fontId="54" fillId="0" borderId="0" xfId="0" applyNumberFormat="1" applyFont="1" applyFill="1" applyBorder="1"/>
    <xf numFmtId="0" fontId="54" fillId="0" borderId="0" xfId="0" applyFont="1" applyFill="1" applyBorder="1"/>
    <xf numFmtId="0" fontId="37" fillId="10" borderId="10" xfId="0" applyFont="1" applyFill="1" applyBorder="1" applyAlignment="1">
      <alignment vertical="top" wrapText="1"/>
    </xf>
    <xf numFmtId="0" fontId="48" fillId="10" borderId="10" xfId="0" applyFont="1" applyFill="1" applyBorder="1" applyAlignment="1"/>
    <xf numFmtId="0" fontId="37" fillId="2" borderId="10" xfId="0" applyFont="1" applyFill="1" applyBorder="1" applyAlignment="1">
      <alignment vertical="top" wrapText="1"/>
    </xf>
    <xf numFmtId="0" fontId="48" fillId="2" borderId="10" xfId="0" applyFont="1" applyFill="1" applyBorder="1" applyAlignment="1"/>
    <xf numFmtId="0" fontId="0" fillId="2" borderId="10" xfId="0" applyFill="1" applyBorder="1"/>
    <xf numFmtId="0" fontId="0" fillId="10" borderId="10" xfId="0" applyFill="1" applyBorder="1"/>
    <xf numFmtId="0" fontId="12" fillId="10" borderId="6" xfId="0" applyFont="1" applyFill="1" applyBorder="1" applyAlignment="1">
      <alignment vertical="top" wrapText="1"/>
    </xf>
    <xf numFmtId="0" fontId="9" fillId="10" borderId="1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10" fillId="0" borderId="0" xfId="1" applyFont="1" applyFill="1" applyBorder="1"/>
    <xf numFmtId="0" fontId="18" fillId="0" borderId="0" xfId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/>
    <xf numFmtId="0" fontId="9" fillId="0" borderId="3" xfId="0" applyFont="1" applyFill="1" applyBorder="1"/>
    <xf numFmtId="0" fontId="10" fillId="0" borderId="3" xfId="1" applyFont="1" applyFill="1" applyBorder="1"/>
    <xf numFmtId="0" fontId="10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0" fillId="0" borderId="6" xfId="1" applyFont="1" applyFill="1" applyBorder="1"/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/>
    <xf numFmtId="0" fontId="15" fillId="0" borderId="8" xfId="0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4" xfId="0" applyFont="1" applyFill="1" applyBorder="1" applyAlignment="1">
      <alignment horizontal="left" vertical="center"/>
    </xf>
    <xf numFmtId="0" fontId="10" fillId="0" borderId="8" xfId="1" applyFont="1" applyFill="1" applyBorder="1"/>
    <xf numFmtId="0" fontId="10" fillId="0" borderId="8" xfId="0" applyFont="1" applyFill="1" applyBorder="1"/>
    <xf numFmtId="0" fontId="15" fillId="0" borderId="6" xfId="0" applyFont="1" applyFill="1" applyBorder="1" applyAlignment="1">
      <alignment horizontal="center"/>
    </xf>
    <xf numFmtId="0" fontId="25" fillId="0" borderId="7" xfId="0" applyFont="1" applyFill="1" applyBorder="1"/>
    <xf numFmtId="0" fontId="3" fillId="0" borderId="7" xfId="1" applyFont="1" applyFill="1" applyBorder="1"/>
    <xf numFmtId="0" fontId="9" fillId="0" borderId="9" xfId="0" applyFont="1" applyFill="1" applyBorder="1"/>
    <xf numFmtId="0" fontId="10" fillId="0" borderId="9" xfId="0" applyFont="1" applyFill="1" applyBorder="1"/>
    <xf numFmtId="0" fontId="9" fillId="0" borderId="2" xfId="0" applyFont="1" applyFill="1" applyBorder="1" applyAlignment="1">
      <alignment horizontal="left" wrapText="1"/>
    </xf>
    <xf numFmtId="0" fontId="10" fillId="0" borderId="7" xfId="0" applyFont="1" applyFill="1" applyBorder="1"/>
    <xf numFmtId="0" fontId="10" fillId="0" borderId="15" xfId="0" applyFont="1" applyFill="1" applyBorder="1"/>
    <xf numFmtId="0" fontId="10" fillId="0" borderId="7" xfId="1" applyFont="1" applyFill="1" applyBorder="1"/>
    <xf numFmtId="0" fontId="10" fillId="0" borderId="2" xfId="1" applyFont="1" applyFill="1" applyBorder="1"/>
    <xf numFmtId="0" fontId="3" fillId="0" borderId="3" xfId="1" applyFont="1" applyFill="1" applyBorder="1" applyAlignment="1"/>
    <xf numFmtId="0" fontId="10" fillId="0" borderId="4" xfId="1" applyFont="1" applyFill="1" applyBorder="1"/>
    <xf numFmtId="0" fontId="10" fillId="0" borderId="9" xfId="1" applyFont="1" applyFill="1" applyBorder="1"/>
    <xf numFmtId="0" fontId="3" fillId="0" borderId="15" xfId="0" applyFont="1" applyFill="1" applyBorder="1"/>
    <xf numFmtId="0" fontId="18" fillId="0" borderId="8" xfId="0" applyFont="1" applyFill="1" applyBorder="1"/>
    <xf numFmtId="0" fontId="17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0" borderId="5" xfId="0" applyFont="1" applyFill="1" applyBorder="1"/>
    <xf numFmtId="0" fontId="9" fillId="0" borderId="15" xfId="0" applyFont="1" applyFill="1" applyBorder="1"/>
    <xf numFmtId="0" fontId="17" fillId="0" borderId="4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justify"/>
    </xf>
    <xf numFmtId="0" fontId="2" fillId="0" borderId="7" xfId="0" applyFont="1" applyFill="1" applyBorder="1"/>
    <xf numFmtId="0" fontId="3" fillId="0" borderId="14" xfId="0" applyFont="1" applyFill="1" applyBorder="1"/>
    <xf numFmtId="0" fontId="2" fillId="0" borderId="3" xfId="0" applyFont="1" applyFill="1" applyBorder="1"/>
    <xf numFmtId="0" fontId="26" fillId="0" borderId="0" xfId="0" applyFont="1" applyFill="1"/>
    <xf numFmtId="0" fontId="26" fillId="0" borderId="15" xfId="0" applyFont="1" applyFill="1" applyBorder="1"/>
    <xf numFmtId="0" fontId="26" fillId="0" borderId="7" xfId="0" applyFont="1" applyFill="1" applyBorder="1"/>
    <xf numFmtId="0" fontId="25" fillId="0" borderId="0" xfId="0" applyFont="1" applyFill="1"/>
    <xf numFmtId="0" fontId="9" fillId="0" borderId="3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justify"/>
    </xf>
    <xf numFmtId="0" fontId="26" fillId="0" borderId="3" xfId="0" applyFont="1" applyFill="1" applyBorder="1"/>
    <xf numFmtId="0" fontId="26" fillId="0" borderId="9" xfId="0" applyFont="1" applyFill="1" applyBorder="1"/>
    <xf numFmtId="0" fontId="26" fillId="0" borderId="0" xfId="0" applyFont="1" applyFill="1" applyAlignment="1">
      <alignment horizontal="justify"/>
    </xf>
    <xf numFmtId="0" fontId="27" fillId="0" borderId="7" xfId="0" applyFont="1" applyFill="1" applyBorder="1" applyAlignment="1">
      <alignment horizontal="justify"/>
    </xf>
    <xf numFmtId="0" fontId="27" fillId="0" borderId="3" xfId="0" applyFont="1" applyFill="1" applyBorder="1"/>
    <xf numFmtId="0" fontId="3" fillId="0" borderId="14" xfId="0" applyFont="1" applyFill="1" applyBorder="1" applyAlignment="1">
      <alignment horizontal="justify"/>
    </xf>
    <xf numFmtId="0" fontId="28" fillId="0" borderId="9" xfId="0" applyFont="1" applyFill="1" applyBorder="1" applyAlignment="1">
      <alignment horizontal="justify"/>
    </xf>
    <xf numFmtId="0" fontId="26" fillId="0" borderId="2" xfId="0" applyFont="1" applyFill="1" applyBorder="1"/>
    <xf numFmtId="0" fontId="26" fillId="0" borderId="3" xfId="0" applyFont="1" applyFill="1" applyBorder="1" applyAlignment="1">
      <alignment horizontal="left" vertical="top"/>
    </xf>
    <xf numFmtId="0" fontId="26" fillId="0" borderId="8" xfId="0" applyFont="1" applyFill="1" applyBorder="1"/>
    <xf numFmtId="0" fontId="26" fillId="0" borderId="7" xfId="0" applyFont="1" applyFill="1" applyBorder="1" applyAlignment="1">
      <alignment horizontal="left" vertical="top"/>
    </xf>
    <xf numFmtId="0" fontId="26" fillId="0" borderId="3" xfId="0" applyFont="1" applyFill="1" applyBorder="1" applyAlignment="1">
      <alignment vertical="top"/>
    </xf>
    <xf numFmtId="0" fontId="28" fillId="0" borderId="7" xfId="0" applyFont="1" applyFill="1" applyBorder="1"/>
    <xf numFmtId="0" fontId="26" fillId="0" borderId="7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justify"/>
    </xf>
    <xf numFmtId="0" fontId="3" fillId="0" borderId="3" xfId="1" applyNumberFormat="1" applyFont="1" applyFill="1" applyBorder="1"/>
    <xf numFmtId="0" fontId="26" fillId="0" borderId="14" xfId="0" applyFont="1" applyFill="1" applyBorder="1"/>
    <xf numFmtId="0" fontId="26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52" fillId="0" borderId="0" xfId="0" applyFont="1"/>
    <xf numFmtId="0" fontId="34" fillId="0" borderId="7" xfId="0" applyFont="1" applyFill="1" applyBorder="1" applyAlignment="1"/>
    <xf numFmtId="0" fontId="34" fillId="0" borderId="12" xfId="0" applyFont="1" applyFill="1" applyBorder="1" applyAlignment="1"/>
    <xf numFmtId="0" fontId="34" fillId="0" borderId="10" xfId="0" applyFont="1" applyFill="1" applyBorder="1" applyAlignment="1"/>
    <xf numFmtId="187" fontId="36" fillId="0" borderId="13" xfId="4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0" xfId="0" applyFont="1" applyFill="1" applyBorder="1"/>
    <xf numFmtId="0" fontId="34" fillId="10" borderId="10" xfId="0" applyFont="1" applyFill="1" applyBorder="1"/>
    <xf numFmtId="0" fontId="52" fillId="0" borderId="0" xfId="0" applyFont="1" applyFill="1"/>
    <xf numFmtId="0" fontId="34" fillId="0" borderId="3" xfId="0" applyFont="1" applyBorder="1"/>
    <xf numFmtId="0" fontId="34" fillId="0" borderId="13" xfId="0" applyFont="1" applyBorder="1"/>
    <xf numFmtId="187" fontId="34" fillId="0" borderId="10" xfId="4" applyNumberFormat="1" applyFont="1" applyBorder="1"/>
    <xf numFmtId="0" fontId="34" fillId="0" borderId="10" xfId="0" applyFont="1" applyBorder="1" applyAlignment="1">
      <alignment horizontal="left"/>
    </xf>
    <xf numFmtId="0" fontId="34" fillId="0" borderId="10" xfId="0" applyFont="1" applyBorder="1"/>
    <xf numFmtId="0" fontId="34" fillId="0" borderId="6" xfId="0" applyFont="1" applyBorder="1"/>
    <xf numFmtId="0" fontId="36" fillId="0" borderId="7" xfId="0" applyFont="1" applyFill="1" applyBorder="1" applyAlignment="1">
      <alignment horizontal="center" vertical="top" wrapText="1"/>
    </xf>
    <xf numFmtId="187" fontId="36" fillId="0" borderId="14" xfId="4" applyNumberFormat="1" applyFont="1" applyFill="1" applyBorder="1" applyAlignment="1">
      <alignment horizontal="center" vertical="top" wrapText="1"/>
    </xf>
    <xf numFmtId="0" fontId="34" fillId="0" borderId="3" xfId="0" applyFont="1" applyFill="1" applyBorder="1"/>
    <xf numFmtId="187" fontId="36" fillId="8" borderId="10" xfId="4" applyNumberFormat="1" applyFont="1" applyFill="1" applyBorder="1" applyAlignment="1">
      <alignment horizontal="center" wrapText="1"/>
    </xf>
    <xf numFmtId="0" fontId="34" fillId="0" borderId="7" xfId="0" applyFont="1" applyBorder="1"/>
    <xf numFmtId="0" fontId="33" fillId="0" borderId="10" xfId="0" applyFont="1" applyBorder="1" applyAlignment="1">
      <alignment horizontal="center"/>
    </xf>
    <xf numFmtId="0" fontId="34" fillId="0" borderId="12" xfId="0" applyFont="1" applyBorder="1"/>
    <xf numFmtId="0" fontId="57" fillId="0" borderId="10" xfId="0" applyFont="1" applyBorder="1" applyAlignment="1">
      <alignment horizontal="center"/>
    </xf>
    <xf numFmtId="187" fontId="57" fillId="0" borderId="10" xfId="0" applyNumberFormat="1" applyFont="1" applyBorder="1" applyAlignment="1">
      <alignment horizontal="center"/>
    </xf>
    <xf numFmtId="0" fontId="34" fillId="0" borderId="0" xfId="0" applyFont="1"/>
    <xf numFmtId="0" fontId="58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187" fontId="39" fillId="0" borderId="7" xfId="4" applyNumberFormat="1" applyFont="1" applyFill="1" applyBorder="1" applyAlignment="1">
      <alignment horizontal="center" vertical="top" wrapText="1"/>
    </xf>
    <xf numFmtId="187" fontId="39" fillId="0" borderId="6" xfId="4" applyNumberFormat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 vertical="top"/>
    </xf>
    <xf numFmtId="0" fontId="52" fillId="0" borderId="1" xfId="0" applyNumberFormat="1" applyFont="1" applyFill="1" applyBorder="1" applyAlignment="1">
      <alignment horizontal="left" vertical="top"/>
    </xf>
    <xf numFmtId="0" fontId="39" fillId="0" borderId="7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0" fontId="45" fillId="7" borderId="0" xfId="0" applyFont="1" applyFill="1" applyAlignment="1">
      <alignment horizontal="center" vertical="top"/>
    </xf>
    <xf numFmtId="0" fontId="33" fillId="0" borderId="7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187" fontId="33" fillId="0" borderId="11" xfId="4" applyNumberFormat="1" applyFont="1" applyFill="1" applyBorder="1" applyAlignment="1">
      <alignment horizontal="center" vertical="center" wrapText="1"/>
    </xf>
    <xf numFmtId="187" fontId="33" fillId="0" borderId="12" xfId="4" applyNumberFormat="1" applyFont="1" applyFill="1" applyBorder="1" applyAlignment="1">
      <alignment horizontal="center" vertical="center" wrapText="1"/>
    </xf>
    <xf numFmtId="187" fontId="33" fillId="0" borderId="13" xfId="4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top"/>
    </xf>
    <xf numFmtId="0" fontId="40" fillId="6" borderId="0" xfId="0" applyFont="1" applyFill="1" applyAlignment="1">
      <alignment horizontal="center" vertical="top"/>
    </xf>
    <xf numFmtId="187" fontId="39" fillId="0" borderId="11" xfId="4" applyNumberFormat="1" applyFont="1" applyFill="1" applyBorder="1" applyAlignment="1">
      <alignment horizontal="center" vertical="center" wrapText="1"/>
    </xf>
    <xf numFmtId="187" fontId="39" fillId="0" borderId="12" xfId="4" applyNumberFormat="1" applyFont="1" applyFill="1" applyBorder="1" applyAlignment="1">
      <alignment horizontal="center" vertical="center" wrapText="1"/>
    </xf>
    <xf numFmtId="187" fontId="39" fillId="0" borderId="13" xfId="4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187" fontId="41" fillId="0" borderId="11" xfId="4" applyNumberFormat="1" applyFont="1" applyBorder="1" applyAlignment="1">
      <alignment horizontal="center" vertical="center" wrapText="1"/>
    </xf>
    <xf numFmtId="187" fontId="41" fillId="0" borderId="12" xfId="4" applyNumberFormat="1" applyFont="1" applyBorder="1" applyAlignment="1">
      <alignment horizontal="center" vertical="center" wrapText="1"/>
    </xf>
    <xf numFmtId="187" fontId="41" fillId="0" borderId="13" xfId="4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</cellXfs>
  <cellStyles count="5">
    <cellStyle name="เครื่องหมายจุลภาค" xfId="4" builtinId="3"/>
    <cellStyle name="เครื่องหมายจุลภาค 2" xfId="3"/>
    <cellStyle name="ปกติ" xfId="0" builtinId="0"/>
    <cellStyle name="ปกติ 2" xfId="2"/>
    <cellStyle name="ปกติ_Sheet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10</xdr:row>
      <xdr:rowOff>0</xdr:rowOff>
    </xdr:from>
    <xdr:to>
      <xdr:col>16</xdr:col>
      <xdr:colOff>3775</xdr:colOff>
      <xdr:row>10</xdr:row>
      <xdr:rowOff>0</xdr:rowOff>
    </xdr:to>
    <xdr:pic>
      <xdr:nvPicPr>
        <xdr:cNvPr id="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62975" y="2295525"/>
          <a:ext cx="1114425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10</xdr:row>
      <xdr:rowOff>0</xdr:rowOff>
    </xdr:from>
    <xdr:to>
      <xdr:col>16</xdr:col>
      <xdr:colOff>81413</xdr:colOff>
      <xdr:row>10</xdr:row>
      <xdr:rowOff>381</xdr:rowOff>
    </xdr:to>
    <xdr:pic>
      <xdr:nvPicPr>
        <xdr:cNvPr id="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896226" y="2305050"/>
          <a:ext cx="172402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1329</xdr:row>
      <xdr:rowOff>104775</xdr:rowOff>
    </xdr:from>
    <xdr:to>
      <xdr:col>16</xdr:col>
      <xdr:colOff>81412</xdr:colOff>
      <xdr:row>1329</xdr:row>
      <xdr:rowOff>105156</xdr:rowOff>
    </xdr:to>
    <xdr:pic>
      <xdr:nvPicPr>
        <xdr:cNvPr id="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896225" y="4924425"/>
          <a:ext cx="172402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1328</xdr:row>
      <xdr:rowOff>151760</xdr:rowOff>
    </xdr:from>
    <xdr:to>
      <xdr:col>10</xdr:col>
      <xdr:colOff>182438</xdr:colOff>
      <xdr:row>1328</xdr:row>
      <xdr:rowOff>152779</xdr:rowOff>
    </xdr:to>
    <xdr:pic>
      <xdr:nvPicPr>
        <xdr:cNvPr id="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6934200" y="4752335"/>
          <a:ext cx="962025" cy="1530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104775</xdr:rowOff>
    </xdr:from>
    <xdr:to>
      <xdr:col>16</xdr:col>
      <xdr:colOff>3775</xdr:colOff>
      <xdr:row>11</xdr:row>
      <xdr:rowOff>104775</xdr:rowOff>
    </xdr:to>
    <xdr:pic>
      <xdr:nvPicPr>
        <xdr:cNvPr id="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14313" y="2302852"/>
          <a:ext cx="841131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11</xdr:row>
      <xdr:rowOff>114300</xdr:rowOff>
    </xdr:from>
    <xdr:to>
      <xdr:col>16</xdr:col>
      <xdr:colOff>81413</xdr:colOff>
      <xdr:row>11</xdr:row>
      <xdr:rowOff>114681</xdr:rowOff>
    </xdr:to>
    <xdr:pic>
      <xdr:nvPicPr>
        <xdr:cNvPr id="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40616" y="2312377"/>
          <a:ext cx="135767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16</xdr:col>
      <xdr:colOff>81412</xdr:colOff>
      <xdr:row>16</xdr:row>
      <xdr:rowOff>381</xdr:rowOff>
    </xdr:to>
    <xdr:pic>
      <xdr:nvPicPr>
        <xdr:cNvPr id="2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40615" y="11314967"/>
          <a:ext cx="135767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10</xdr:col>
      <xdr:colOff>182438</xdr:colOff>
      <xdr:row>16</xdr:row>
      <xdr:rowOff>1019</xdr:rowOff>
    </xdr:to>
    <xdr:pic>
      <xdr:nvPicPr>
        <xdr:cNvPr id="2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20000" y="11142145"/>
          <a:ext cx="820615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81412</xdr:colOff>
      <xdr:row>41</xdr:row>
      <xdr:rowOff>381</xdr:rowOff>
    </xdr:to>
    <xdr:pic>
      <xdr:nvPicPr>
        <xdr:cNvPr id="2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40615" y="5380160"/>
          <a:ext cx="135767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10</xdr:col>
      <xdr:colOff>182438</xdr:colOff>
      <xdr:row>41</xdr:row>
      <xdr:rowOff>1019</xdr:rowOff>
    </xdr:to>
    <xdr:pic>
      <xdr:nvPicPr>
        <xdr:cNvPr id="2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20000" y="5207337"/>
          <a:ext cx="820615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104775</xdr:rowOff>
    </xdr:from>
    <xdr:to>
      <xdr:col>16</xdr:col>
      <xdr:colOff>81412</xdr:colOff>
      <xdr:row>42</xdr:row>
      <xdr:rowOff>105156</xdr:rowOff>
    </xdr:to>
    <xdr:pic>
      <xdr:nvPicPr>
        <xdr:cNvPr id="2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40615" y="7798044"/>
          <a:ext cx="135767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41</xdr:row>
      <xdr:rowOff>151760</xdr:rowOff>
    </xdr:from>
    <xdr:to>
      <xdr:col>10</xdr:col>
      <xdr:colOff>182438</xdr:colOff>
      <xdr:row>41</xdr:row>
      <xdr:rowOff>152779</xdr:rowOff>
    </xdr:to>
    <xdr:pic>
      <xdr:nvPicPr>
        <xdr:cNvPr id="3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20000" y="7625222"/>
          <a:ext cx="820615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104775</xdr:rowOff>
    </xdr:from>
    <xdr:to>
      <xdr:col>16</xdr:col>
      <xdr:colOff>81412</xdr:colOff>
      <xdr:row>17</xdr:row>
      <xdr:rowOff>105156</xdr:rowOff>
    </xdr:to>
    <xdr:pic>
      <xdr:nvPicPr>
        <xdr:cNvPr id="3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77250" y="5380160"/>
          <a:ext cx="135767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16</xdr:row>
      <xdr:rowOff>151760</xdr:rowOff>
    </xdr:from>
    <xdr:to>
      <xdr:col>10</xdr:col>
      <xdr:colOff>182438</xdr:colOff>
      <xdr:row>16</xdr:row>
      <xdr:rowOff>152779</xdr:rowOff>
    </xdr:to>
    <xdr:pic>
      <xdr:nvPicPr>
        <xdr:cNvPr id="3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56635" y="5207337"/>
          <a:ext cx="820615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49278</xdr:rowOff>
    </xdr:from>
    <xdr:to>
      <xdr:col>17</xdr:col>
      <xdr:colOff>410652</xdr:colOff>
      <xdr:row>91</xdr:row>
      <xdr:rowOff>50672</xdr:rowOff>
    </xdr:to>
    <xdr:pic>
      <xdr:nvPicPr>
        <xdr:cNvPr id="3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896225" y="7688328"/>
          <a:ext cx="2428874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1431</xdr:row>
      <xdr:rowOff>104775</xdr:rowOff>
    </xdr:from>
    <xdr:to>
      <xdr:col>16</xdr:col>
      <xdr:colOff>81412</xdr:colOff>
      <xdr:row>1431</xdr:row>
      <xdr:rowOff>105156</xdr:rowOff>
    </xdr:to>
    <xdr:pic>
      <xdr:nvPicPr>
        <xdr:cNvPr id="27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84054" y="200762507"/>
          <a:ext cx="136343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1430</xdr:row>
      <xdr:rowOff>151760</xdr:rowOff>
    </xdr:from>
    <xdr:to>
      <xdr:col>10</xdr:col>
      <xdr:colOff>182438</xdr:colOff>
      <xdr:row>1430</xdr:row>
      <xdr:rowOff>152779</xdr:rowOff>
    </xdr:to>
    <xdr:pic>
      <xdr:nvPicPr>
        <xdr:cNvPr id="27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60821" y="200591778"/>
          <a:ext cx="823232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</xdr:colOff>
      <xdr:row>16</xdr:row>
      <xdr:rowOff>0</xdr:rowOff>
    </xdr:from>
    <xdr:to>
      <xdr:col>16</xdr:col>
      <xdr:colOff>3775</xdr:colOff>
      <xdr:row>16</xdr:row>
      <xdr:rowOff>0</xdr:rowOff>
    </xdr:to>
    <xdr:pic>
      <xdr:nvPicPr>
        <xdr:cNvPr id="16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8275" y="3771900"/>
          <a:ext cx="846365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</xdr:colOff>
      <xdr:row>16</xdr:row>
      <xdr:rowOff>0</xdr:rowOff>
    </xdr:from>
    <xdr:to>
      <xdr:col>16</xdr:col>
      <xdr:colOff>81413</xdr:colOff>
      <xdr:row>16</xdr:row>
      <xdr:rowOff>381</xdr:rowOff>
    </xdr:to>
    <xdr:pic>
      <xdr:nvPicPr>
        <xdr:cNvPr id="16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84055" y="3781425"/>
          <a:ext cx="136343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16</xdr:col>
      <xdr:colOff>81412</xdr:colOff>
      <xdr:row>47</xdr:row>
      <xdr:rowOff>381</xdr:rowOff>
    </xdr:to>
    <xdr:pic>
      <xdr:nvPicPr>
        <xdr:cNvPr id="15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0613" y="10797935"/>
          <a:ext cx="137537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10</xdr:col>
      <xdr:colOff>182438</xdr:colOff>
      <xdr:row>47</xdr:row>
      <xdr:rowOff>1019</xdr:rowOff>
    </xdr:to>
    <xdr:pic>
      <xdr:nvPicPr>
        <xdr:cNvPr id="15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73915" y="10593317"/>
          <a:ext cx="829419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81412</xdr:colOff>
      <xdr:row>41</xdr:row>
      <xdr:rowOff>381</xdr:rowOff>
    </xdr:to>
    <xdr:pic>
      <xdr:nvPicPr>
        <xdr:cNvPr id="19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0613" y="6415896"/>
          <a:ext cx="137537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48</xdr:row>
      <xdr:rowOff>104775</xdr:rowOff>
    </xdr:from>
    <xdr:to>
      <xdr:col>16</xdr:col>
      <xdr:colOff>81412</xdr:colOff>
      <xdr:row>48</xdr:row>
      <xdr:rowOff>105156</xdr:rowOff>
    </xdr:to>
    <xdr:pic>
      <xdr:nvPicPr>
        <xdr:cNvPr id="20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0613" y="17231803"/>
          <a:ext cx="137537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47</xdr:row>
      <xdr:rowOff>151760</xdr:rowOff>
    </xdr:from>
    <xdr:to>
      <xdr:col>10</xdr:col>
      <xdr:colOff>182438</xdr:colOff>
      <xdr:row>47</xdr:row>
      <xdr:rowOff>152779</xdr:rowOff>
    </xdr:to>
    <xdr:pic>
      <xdr:nvPicPr>
        <xdr:cNvPr id="2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 flipV="1">
          <a:off x="7673915" y="17027185"/>
          <a:ext cx="829419" cy="1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63</xdr:row>
      <xdr:rowOff>104775</xdr:rowOff>
    </xdr:from>
    <xdr:to>
      <xdr:col>16</xdr:col>
      <xdr:colOff>81412</xdr:colOff>
      <xdr:row>63</xdr:row>
      <xdr:rowOff>105156</xdr:rowOff>
    </xdr:to>
    <xdr:pic>
      <xdr:nvPicPr>
        <xdr:cNvPr id="20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0613" y="19999445"/>
          <a:ext cx="137537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16</xdr:col>
      <xdr:colOff>81412</xdr:colOff>
      <xdr:row>62</xdr:row>
      <xdr:rowOff>381</xdr:rowOff>
    </xdr:to>
    <xdr:pic>
      <xdr:nvPicPr>
        <xdr:cNvPr id="21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0613" y="12849764"/>
          <a:ext cx="1375374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90</xdr:row>
      <xdr:rowOff>104775</xdr:rowOff>
    </xdr:from>
    <xdr:to>
      <xdr:col>16</xdr:col>
      <xdr:colOff>81412</xdr:colOff>
      <xdr:row>90</xdr:row>
      <xdr:rowOff>105156</xdr:rowOff>
    </xdr:to>
    <xdr:pic>
      <xdr:nvPicPr>
        <xdr:cNvPr id="14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14125575"/>
          <a:ext cx="136207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106</xdr:row>
      <xdr:rowOff>0</xdr:rowOff>
    </xdr:from>
    <xdr:to>
      <xdr:col>17</xdr:col>
      <xdr:colOff>410652</xdr:colOff>
      <xdr:row>106</xdr:row>
      <xdr:rowOff>1394</xdr:rowOff>
    </xdr:to>
    <xdr:pic>
      <xdr:nvPicPr>
        <xdr:cNvPr id="14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776428"/>
          <a:ext cx="1895474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95</xdr:row>
      <xdr:rowOff>104775</xdr:rowOff>
    </xdr:from>
    <xdr:to>
      <xdr:col>16</xdr:col>
      <xdr:colOff>81412</xdr:colOff>
      <xdr:row>95</xdr:row>
      <xdr:rowOff>105156</xdr:rowOff>
    </xdr:to>
    <xdr:pic>
      <xdr:nvPicPr>
        <xdr:cNvPr id="17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612850"/>
          <a:ext cx="136207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110</xdr:row>
      <xdr:rowOff>49278</xdr:rowOff>
    </xdr:from>
    <xdr:to>
      <xdr:col>17</xdr:col>
      <xdr:colOff>410652</xdr:colOff>
      <xdr:row>110</xdr:row>
      <xdr:rowOff>50672</xdr:rowOff>
    </xdr:to>
    <xdr:pic>
      <xdr:nvPicPr>
        <xdr:cNvPr id="17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776428"/>
          <a:ext cx="1895474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104775</xdr:rowOff>
    </xdr:from>
    <xdr:to>
      <xdr:col>16</xdr:col>
      <xdr:colOff>81412</xdr:colOff>
      <xdr:row>108</xdr:row>
      <xdr:rowOff>105156</xdr:rowOff>
    </xdr:to>
    <xdr:pic>
      <xdr:nvPicPr>
        <xdr:cNvPr id="21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612850"/>
          <a:ext cx="136207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21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776428"/>
          <a:ext cx="1895474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23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612850"/>
          <a:ext cx="136207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24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776428"/>
          <a:ext cx="1895474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24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29625" y="26612850"/>
          <a:ext cx="1362075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16</xdr:col>
      <xdr:colOff>81412</xdr:colOff>
      <xdr:row>41</xdr:row>
      <xdr:rowOff>381</xdr:rowOff>
    </xdr:to>
    <xdr:pic>
      <xdr:nvPicPr>
        <xdr:cNvPr id="3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01000" y="6131719"/>
          <a:ext cx="136728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16</xdr:col>
      <xdr:colOff>81412</xdr:colOff>
      <xdr:row>90</xdr:row>
      <xdr:rowOff>381</xdr:rowOff>
    </xdr:to>
    <xdr:pic>
      <xdr:nvPicPr>
        <xdr:cNvPr id="3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3602" y="6409195"/>
          <a:ext cx="138908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16</xdr:col>
      <xdr:colOff>81412</xdr:colOff>
      <xdr:row>90</xdr:row>
      <xdr:rowOff>381</xdr:rowOff>
    </xdr:to>
    <xdr:pic>
      <xdr:nvPicPr>
        <xdr:cNvPr id="4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3602" y="6619068"/>
          <a:ext cx="138908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4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4735096"/>
          <a:ext cx="1992668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4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4548139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4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7315505"/>
          <a:ext cx="1992668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4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5258184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4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8510460"/>
          <a:ext cx="1992668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4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8115684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4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8686318"/>
          <a:ext cx="1992668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4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8686318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112</xdr:row>
      <xdr:rowOff>0</xdr:rowOff>
    </xdr:from>
    <xdr:to>
      <xdr:col>17</xdr:col>
      <xdr:colOff>410652</xdr:colOff>
      <xdr:row>112</xdr:row>
      <xdr:rowOff>1394</xdr:rowOff>
    </xdr:to>
    <xdr:pic>
      <xdr:nvPicPr>
        <xdr:cNvPr id="4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9636142"/>
          <a:ext cx="1992668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16</xdr:col>
      <xdr:colOff>81412</xdr:colOff>
      <xdr:row>112</xdr:row>
      <xdr:rowOff>381</xdr:rowOff>
    </xdr:to>
    <xdr:pic>
      <xdr:nvPicPr>
        <xdr:cNvPr id="5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9241366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5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3161818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5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35636" y="13369636"/>
          <a:ext cx="143223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111</xdr:row>
      <xdr:rowOff>0</xdr:rowOff>
    </xdr:from>
    <xdr:to>
      <xdr:col>17</xdr:col>
      <xdr:colOff>410652</xdr:colOff>
      <xdr:row>111</xdr:row>
      <xdr:rowOff>1394</xdr:rowOff>
    </xdr:to>
    <xdr:pic>
      <xdr:nvPicPr>
        <xdr:cNvPr id="5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8146778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16</xdr:col>
      <xdr:colOff>81412</xdr:colOff>
      <xdr:row>111</xdr:row>
      <xdr:rowOff>381</xdr:rowOff>
    </xdr:to>
    <xdr:pic>
      <xdr:nvPicPr>
        <xdr:cNvPr id="5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776412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244</xdr:row>
      <xdr:rowOff>0</xdr:rowOff>
    </xdr:from>
    <xdr:to>
      <xdr:col>17</xdr:col>
      <xdr:colOff>410652</xdr:colOff>
      <xdr:row>244</xdr:row>
      <xdr:rowOff>1394</xdr:rowOff>
    </xdr:to>
    <xdr:pic>
      <xdr:nvPicPr>
        <xdr:cNvPr id="5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247650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244</xdr:row>
      <xdr:rowOff>0</xdr:rowOff>
    </xdr:from>
    <xdr:to>
      <xdr:col>16</xdr:col>
      <xdr:colOff>81412</xdr:colOff>
      <xdr:row>244</xdr:row>
      <xdr:rowOff>381</xdr:rowOff>
    </xdr:to>
    <xdr:pic>
      <xdr:nvPicPr>
        <xdr:cNvPr id="5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247650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403</xdr:row>
      <xdr:rowOff>0</xdr:rowOff>
    </xdr:from>
    <xdr:to>
      <xdr:col>17</xdr:col>
      <xdr:colOff>410652</xdr:colOff>
      <xdr:row>403</xdr:row>
      <xdr:rowOff>1394</xdr:rowOff>
    </xdr:to>
    <xdr:pic>
      <xdr:nvPicPr>
        <xdr:cNvPr id="5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492442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403</xdr:row>
      <xdr:rowOff>0</xdr:rowOff>
    </xdr:from>
    <xdr:to>
      <xdr:col>16</xdr:col>
      <xdr:colOff>81412</xdr:colOff>
      <xdr:row>403</xdr:row>
      <xdr:rowOff>381</xdr:rowOff>
    </xdr:to>
    <xdr:pic>
      <xdr:nvPicPr>
        <xdr:cNvPr id="5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492442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459</xdr:row>
      <xdr:rowOff>0</xdr:rowOff>
    </xdr:from>
    <xdr:to>
      <xdr:col>17</xdr:col>
      <xdr:colOff>410652</xdr:colOff>
      <xdr:row>459</xdr:row>
      <xdr:rowOff>1394</xdr:rowOff>
    </xdr:to>
    <xdr:pic>
      <xdr:nvPicPr>
        <xdr:cNvPr id="5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688657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459</xdr:row>
      <xdr:rowOff>0</xdr:rowOff>
    </xdr:from>
    <xdr:to>
      <xdr:col>16</xdr:col>
      <xdr:colOff>81412</xdr:colOff>
      <xdr:row>459</xdr:row>
      <xdr:rowOff>381</xdr:rowOff>
    </xdr:to>
    <xdr:pic>
      <xdr:nvPicPr>
        <xdr:cNvPr id="6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688657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488</xdr:row>
      <xdr:rowOff>0</xdr:rowOff>
    </xdr:from>
    <xdr:to>
      <xdr:col>17</xdr:col>
      <xdr:colOff>410652</xdr:colOff>
      <xdr:row>488</xdr:row>
      <xdr:rowOff>1394</xdr:rowOff>
    </xdr:to>
    <xdr:pic>
      <xdr:nvPicPr>
        <xdr:cNvPr id="6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688657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488</xdr:row>
      <xdr:rowOff>0</xdr:rowOff>
    </xdr:from>
    <xdr:to>
      <xdr:col>16</xdr:col>
      <xdr:colOff>81412</xdr:colOff>
      <xdr:row>488</xdr:row>
      <xdr:rowOff>381</xdr:rowOff>
    </xdr:to>
    <xdr:pic>
      <xdr:nvPicPr>
        <xdr:cNvPr id="6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688657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533</xdr:row>
      <xdr:rowOff>0</xdr:rowOff>
    </xdr:from>
    <xdr:to>
      <xdr:col>16</xdr:col>
      <xdr:colOff>81412</xdr:colOff>
      <xdr:row>533</xdr:row>
      <xdr:rowOff>381</xdr:rowOff>
    </xdr:to>
    <xdr:pic>
      <xdr:nvPicPr>
        <xdr:cNvPr id="6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878014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533</xdr:row>
      <xdr:rowOff>0</xdr:rowOff>
    </xdr:from>
    <xdr:to>
      <xdr:col>17</xdr:col>
      <xdr:colOff>410652</xdr:colOff>
      <xdr:row>533</xdr:row>
      <xdr:rowOff>1394</xdr:rowOff>
    </xdr:to>
    <xdr:pic>
      <xdr:nvPicPr>
        <xdr:cNvPr id="6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45070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533</xdr:row>
      <xdr:rowOff>0</xdr:rowOff>
    </xdr:from>
    <xdr:to>
      <xdr:col>16</xdr:col>
      <xdr:colOff>81412</xdr:colOff>
      <xdr:row>533</xdr:row>
      <xdr:rowOff>381</xdr:rowOff>
    </xdr:to>
    <xdr:pic>
      <xdr:nvPicPr>
        <xdr:cNvPr id="6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45070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539</xdr:row>
      <xdr:rowOff>0</xdr:rowOff>
    </xdr:from>
    <xdr:to>
      <xdr:col>17</xdr:col>
      <xdr:colOff>410652</xdr:colOff>
      <xdr:row>539</xdr:row>
      <xdr:rowOff>1394</xdr:rowOff>
    </xdr:to>
    <xdr:pic>
      <xdr:nvPicPr>
        <xdr:cNvPr id="6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45070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539</xdr:row>
      <xdr:rowOff>0</xdr:rowOff>
    </xdr:from>
    <xdr:to>
      <xdr:col>16</xdr:col>
      <xdr:colOff>81412</xdr:colOff>
      <xdr:row>539</xdr:row>
      <xdr:rowOff>381</xdr:rowOff>
    </xdr:to>
    <xdr:pic>
      <xdr:nvPicPr>
        <xdr:cNvPr id="6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45070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539</xdr:row>
      <xdr:rowOff>0</xdr:rowOff>
    </xdr:from>
    <xdr:to>
      <xdr:col>17</xdr:col>
      <xdr:colOff>410652</xdr:colOff>
      <xdr:row>539</xdr:row>
      <xdr:rowOff>1394</xdr:rowOff>
    </xdr:to>
    <xdr:pic>
      <xdr:nvPicPr>
        <xdr:cNvPr id="6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560242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539</xdr:row>
      <xdr:rowOff>0</xdr:rowOff>
    </xdr:from>
    <xdr:to>
      <xdr:col>16</xdr:col>
      <xdr:colOff>81412</xdr:colOff>
      <xdr:row>539</xdr:row>
      <xdr:rowOff>381</xdr:rowOff>
    </xdr:to>
    <xdr:pic>
      <xdr:nvPicPr>
        <xdr:cNvPr id="7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9560242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572</xdr:row>
      <xdr:rowOff>0</xdr:rowOff>
    </xdr:from>
    <xdr:to>
      <xdr:col>17</xdr:col>
      <xdr:colOff>410652</xdr:colOff>
      <xdr:row>572</xdr:row>
      <xdr:rowOff>1394</xdr:rowOff>
    </xdr:to>
    <xdr:pic>
      <xdr:nvPicPr>
        <xdr:cNvPr id="7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10031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16</xdr:col>
      <xdr:colOff>81412</xdr:colOff>
      <xdr:row>572</xdr:row>
      <xdr:rowOff>381</xdr:rowOff>
    </xdr:to>
    <xdr:pic>
      <xdr:nvPicPr>
        <xdr:cNvPr id="7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10031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572</xdr:row>
      <xdr:rowOff>0</xdr:rowOff>
    </xdr:from>
    <xdr:to>
      <xdr:col>17</xdr:col>
      <xdr:colOff>410652</xdr:colOff>
      <xdr:row>572</xdr:row>
      <xdr:rowOff>1394</xdr:rowOff>
    </xdr:to>
    <xdr:pic>
      <xdr:nvPicPr>
        <xdr:cNvPr id="7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8780145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16</xdr:col>
      <xdr:colOff>81412</xdr:colOff>
      <xdr:row>572</xdr:row>
      <xdr:rowOff>381</xdr:rowOff>
    </xdr:to>
    <xdr:pic>
      <xdr:nvPicPr>
        <xdr:cNvPr id="7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8780145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604</xdr:row>
      <xdr:rowOff>0</xdr:rowOff>
    </xdr:from>
    <xdr:to>
      <xdr:col>17</xdr:col>
      <xdr:colOff>410652</xdr:colOff>
      <xdr:row>604</xdr:row>
      <xdr:rowOff>1394</xdr:rowOff>
    </xdr:to>
    <xdr:pic>
      <xdr:nvPicPr>
        <xdr:cNvPr id="7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815637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604</xdr:row>
      <xdr:rowOff>0</xdr:rowOff>
    </xdr:from>
    <xdr:to>
      <xdr:col>16</xdr:col>
      <xdr:colOff>81412</xdr:colOff>
      <xdr:row>604</xdr:row>
      <xdr:rowOff>381</xdr:rowOff>
    </xdr:to>
    <xdr:pic>
      <xdr:nvPicPr>
        <xdr:cNvPr id="7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815637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604</xdr:row>
      <xdr:rowOff>0</xdr:rowOff>
    </xdr:from>
    <xdr:to>
      <xdr:col>17</xdr:col>
      <xdr:colOff>410652</xdr:colOff>
      <xdr:row>604</xdr:row>
      <xdr:rowOff>1394</xdr:rowOff>
    </xdr:to>
    <xdr:pic>
      <xdr:nvPicPr>
        <xdr:cNvPr id="7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815637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604</xdr:row>
      <xdr:rowOff>0</xdr:rowOff>
    </xdr:from>
    <xdr:to>
      <xdr:col>16</xdr:col>
      <xdr:colOff>81412</xdr:colOff>
      <xdr:row>604</xdr:row>
      <xdr:rowOff>381</xdr:rowOff>
    </xdr:to>
    <xdr:pic>
      <xdr:nvPicPr>
        <xdr:cNvPr id="7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0815637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634</xdr:row>
      <xdr:rowOff>0</xdr:rowOff>
    </xdr:from>
    <xdr:to>
      <xdr:col>17</xdr:col>
      <xdr:colOff>410652</xdr:colOff>
      <xdr:row>634</xdr:row>
      <xdr:rowOff>1394</xdr:rowOff>
    </xdr:to>
    <xdr:pic>
      <xdr:nvPicPr>
        <xdr:cNvPr id="7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1981497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634</xdr:row>
      <xdr:rowOff>0</xdr:rowOff>
    </xdr:from>
    <xdr:to>
      <xdr:col>16</xdr:col>
      <xdr:colOff>81412</xdr:colOff>
      <xdr:row>634</xdr:row>
      <xdr:rowOff>381</xdr:rowOff>
    </xdr:to>
    <xdr:pic>
      <xdr:nvPicPr>
        <xdr:cNvPr id="8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1981497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634</xdr:row>
      <xdr:rowOff>0</xdr:rowOff>
    </xdr:from>
    <xdr:to>
      <xdr:col>17</xdr:col>
      <xdr:colOff>410652</xdr:colOff>
      <xdr:row>634</xdr:row>
      <xdr:rowOff>1394</xdr:rowOff>
    </xdr:to>
    <xdr:pic>
      <xdr:nvPicPr>
        <xdr:cNvPr id="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1981497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634</xdr:row>
      <xdr:rowOff>0</xdr:rowOff>
    </xdr:from>
    <xdr:to>
      <xdr:col>16</xdr:col>
      <xdr:colOff>81412</xdr:colOff>
      <xdr:row>634</xdr:row>
      <xdr:rowOff>381</xdr:rowOff>
    </xdr:to>
    <xdr:pic>
      <xdr:nvPicPr>
        <xdr:cNvPr id="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1981497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671</xdr:row>
      <xdr:rowOff>0</xdr:rowOff>
    </xdr:from>
    <xdr:to>
      <xdr:col>17</xdr:col>
      <xdr:colOff>410652</xdr:colOff>
      <xdr:row>671</xdr:row>
      <xdr:rowOff>1394</xdr:rowOff>
    </xdr:to>
    <xdr:pic>
      <xdr:nvPicPr>
        <xdr:cNvPr id="8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263015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671</xdr:row>
      <xdr:rowOff>0</xdr:rowOff>
    </xdr:from>
    <xdr:to>
      <xdr:col>16</xdr:col>
      <xdr:colOff>81412</xdr:colOff>
      <xdr:row>671</xdr:row>
      <xdr:rowOff>381</xdr:rowOff>
    </xdr:to>
    <xdr:pic>
      <xdr:nvPicPr>
        <xdr:cNvPr id="8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263015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671</xdr:row>
      <xdr:rowOff>0</xdr:rowOff>
    </xdr:from>
    <xdr:to>
      <xdr:col>17</xdr:col>
      <xdr:colOff>410652</xdr:colOff>
      <xdr:row>671</xdr:row>
      <xdr:rowOff>1394</xdr:rowOff>
    </xdr:to>
    <xdr:pic>
      <xdr:nvPicPr>
        <xdr:cNvPr id="8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263015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671</xdr:row>
      <xdr:rowOff>0</xdr:rowOff>
    </xdr:from>
    <xdr:to>
      <xdr:col>16</xdr:col>
      <xdr:colOff>81412</xdr:colOff>
      <xdr:row>671</xdr:row>
      <xdr:rowOff>381</xdr:rowOff>
    </xdr:to>
    <xdr:pic>
      <xdr:nvPicPr>
        <xdr:cNvPr id="8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263015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701</xdr:row>
      <xdr:rowOff>0</xdr:rowOff>
    </xdr:from>
    <xdr:to>
      <xdr:col>17</xdr:col>
      <xdr:colOff>410652</xdr:colOff>
      <xdr:row>701</xdr:row>
      <xdr:rowOff>0</xdr:rowOff>
    </xdr:to>
    <xdr:pic>
      <xdr:nvPicPr>
        <xdr:cNvPr id="87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3454062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701</xdr:row>
      <xdr:rowOff>0</xdr:rowOff>
    </xdr:from>
    <xdr:to>
      <xdr:col>16</xdr:col>
      <xdr:colOff>81412</xdr:colOff>
      <xdr:row>701</xdr:row>
      <xdr:rowOff>0</xdr:rowOff>
    </xdr:to>
    <xdr:pic>
      <xdr:nvPicPr>
        <xdr:cNvPr id="88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3454062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701</xdr:row>
      <xdr:rowOff>0</xdr:rowOff>
    </xdr:from>
    <xdr:to>
      <xdr:col>17</xdr:col>
      <xdr:colOff>410652</xdr:colOff>
      <xdr:row>701</xdr:row>
      <xdr:rowOff>0</xdr:rowOff>
    </xdr:to>
    <xdr:pic>
      <xdr:nvPicPr>
        <xdr:cNvPr id="89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34540625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701</xdr:row>
      <xdr:rowOff>0</xdr:rowOff>
    </xdr:from>
    <xdr:to>
      <xdr:col>16</xdr:col>
      <xdr:colOff>81412</xdr:colOff>
      <xdr:row>701</xdr:row>
      <xdr:rowOff>0</xdr:rowOff>
    </xdr:to>
    <xdr:pic>
      <xdr:nvPicPr>
        <xdr:cNvPr id="9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34540625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728</xdr:row>
      <xdr:rowOff>0</xdr:rowOff>
    </xdr:from>
    <xdr:to>
      <xdr:col>17</xdr:col>
      <xdr:colOff>410652</xdr:colOff>
      <xdr:row>728</xdr:row>
      <xdr:rowOff>1394</xdr:rowOff>
    </xdr:to>
    <xdr:pic>
      <xdr:nvPicPr>
        <xdr:cNvPr id="9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414653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728</xdr:row>
      <xdr:rowOff>0</xdr:rowOff>
    </xdr:from>
    <xdr:to>
      <xdr:col>16</xdr:col>
      <xdr:colOff>81412</xdr:colOff>
      <xdr:row>728</xdr:row>
      <xdr:rowOff>381</xdr:rowOff>
    </xdr:to>
    <xdr:pic>
      <xdr:nvPicPr>
        <xdr:cNvPr id="9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414653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333375</xdr:colOff>
      <xdr:row>728</xdr:row>
      <xdr:rowOff>0</xdr:rowOff>
    </xdr:from>
    <xdr:to>
      <xdr:col>17</xdr:col>
      <xdr:colOff>410652</xdr:colOff>
      <xdr:row>728</xdr:row>
      <xdr:rowOff>1394</xdr:rowOff>
    </xdr:to>
    <xdr:pic>
      <xdr:nvPicPr>
        <xdr:cNvPr id="93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41465300"/>
          <a:ext cx="1944177" cy="13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728</xdr:row>
      <xdr:rowOff>0</xdr:rowOff>
    </xdr:from>
    <xdr:to>
      <xdr:col>16</xdr:col>
      <xdr:colOff>81412</xdr:colOff>
      <xdr:row>728</xdr:row>
      <xdr:rowOff>381</xdr:rowOff>
    </xdr:to>
    <xdr:pic>
      <xdr:nvPicPr>
        <xdr:cNvPr id="94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29575" y="141465300"/>
          <a:ext cx="1395862" cy="38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333375</xdr:colOff>
      <xdr:row>141</xdr:row>
      <xdr:rowOff>0</xdr:rowOff>
    </xdr:from>
    <xdr:ext cx="1916860" cy="1394"/>
    <xdr:pic>
      <xdr:nvPicPr>
        <xdr:cNvPr id="9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00820" y="25573726"/>
          <a:ext cx="1916860" cy="139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141</xdr:row>
      <xdr:rowOff>0</xdr:rowOff>
    </xdr:from>
    <xdr:ext cx="1375374" cy="381"/>
    <xdr:pic>
      <xdr:nvPicPr>
        <xdr:cNvPr id="96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997406" y="25573726"/>
          <a:ext cx="1375374" cy="38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2</xdr:row>
      <xdr:rowOff>28575</xdr:rowOff>
    </xdr:from>
    <xdr:to>
      <xdr:col>18</xdr:col>
      <xdr:colOff>123825</xdr:colOff>
      <xdr:row>2</xdr:row>
      <xdr:rowOff>276225</xdr:rowOff>
    </xdr:to>
    <xdr:sp macro="" textlink="">
      <xdr:nvSpPr>
        <xdr:cNvPr id="2" name="กล่องข้อความ 1"/>
        <xdr:cNvSpPr txBox="1"/>
      </xdr:nvSpPr>
      <xdr:spPr>
        <a:xfrm>
          <a:off x="8791575" y="638175"/>
          <a:ext cx="10382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ผด02/1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19050</xdr:rowOff>
    </xdr:from>
    <xdr:to>
      <xdr:col>9</xdr:col>
      <xdr:colOff>582385</xdr:colOff>
      <xdr:row>0</xdr:row>
      <xdr:rowOff>257175</xdr:rowOff>
    </xdr:to>
    <xdr:sp macro="" textlink="">
      <xdr:nvSpPr>
        <xdr:cNvPr id="2" name="TextBox 2"/>
        <xdr:cNvSpPr txBox="1"/>
      </xdr:nvSpPr>
      <xdr:spPr>
        <a:xfrm>
          <a:off x="9848850" y="19050"/>
          <a:ext cx="99196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 New" pitchFamily="34" charset="-34"/>
              <a:cs typeface="TH Sarabun New" pitchFamily="34" charset="-34"/>
            </a:rPr>
            <a:t>ครั้งที่</a:t>
          </a:r>
          <a:r>
            <a:rPr lang="th-TH" sz="1400" baseline="0">
              <a:latin typeface="TH Sarabun New" pitchFamily="34" charset="-34"/>
              <a:cs typeface="TH Sarabun New" pitchFamily="34" charset="-34"/>
            </a:rPr>
            <a:t> </a:t>
          </a:r>
          <a:r>
            <a:rPr lang="en-US" sz="1400" baseline="0">
              <a:latin typeface="TH Sarabun New" pitchFamily="34" charset="-34"/>
              <a:cs typeface="TH Sarabun New" pitchFamily="34" charset="-34"/>
            </a:rPr>
            <a:t>2/2561</a:t>
          </a:r>
          <a:endParaRPr lang="th-TH" sz="1400">
            <a:latin typeface="TH Sarabun New" pitchFamily="34" charset="-34"/>
            <a:cs typeface="TH Sarabun New" pitchFamily="34" charset="-34"/>
          </a:endParaRPr>
        </a:p>
      </xdr:txBody>
    </xdr:sp>
    <xdr:clientData/>
  </xdr:twoCellAnchor>
  <xdr:twoCellAnchor>
    <xdr:from>
      <xdr:col>8</xdr:col>
      <xdr:colOff>505409</xdr:colOff>
      <xdr:row>16</xdr:row>
      <xdr:rowOff>19439</xdr:rowOff>
    </xdr:from>
    <xdr:to>
      <xdr:col>9</xdr:col>
      <xdr:colOff>738674</xdr:colOff>
      <xdr:row>17</xdr:row>
      <xdr:rowOff>38878</xdr:rowOff>
    </xdr:to>
    <xdr:sp macro="" textlink="">
      <xdr:nvSpPr>
        <xdr:cNvPr id="3" name="TextBox 2"/>
        <xdr:cNvSpPr txBox="1"/>
      </xdr:nvSpPr>
      <xdr:spPr>
        <a:xfrm>
          <a:off x="10078034" y="10011164"/>
          <a:ext cx="861915" cy="30518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ครั้งที่</a:t>
          </a:r>
          <a:r>
            <a:rPr lang="th-TH" sz="14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400" baseline="0">
              <a:latin typeface="TH Sarabun New" pitchFamily="34" charset="-34"/>
              <a:cs typeface="TH Sarabun New" pitchFamily="34" charset="-34"/>
            </a:rPr>
            <a:t>2/2561</a:t>
          </a:r>
          <a:endParaRPr lang="th-TH" sz="1400">
            <a:latin typeface="TH Sarabun New" pitchFamily="34" charset="-34"/>
            <a:cs typeface="TH Sarabun New" pitchFamily="34" charset="-34"/>
          </a:endParaRPr>
        </a:p>
      </xdr:txBody>
    </xdr:sp>
    <xdr:clientData/>
  </xdr:twoCellAnchor>
  <xdr:twoCellAnchor>
    <xdr:from>
      <xdr:col>8</xdr:col>
      <xdr:colOff>204107</xdr:colOff>
      <xdr:row>30</xdr:row>
      <xdr:rowOff>19439</xdr:rowOff>
    </xdr:from>
    <xdr:to>
      <xdr:col>9</xdr:col>
      <xdr:colOff>681524</xdr:colOff>
      <xdr:row>31</xdr:row>
      <xdr:rowOff>38878</xdr:rowOff>
    </xdr:to>
    <xdr:sp macro="" textlink="">
      <xdr:nvSpPr>
        <xdr:cNvPr id="4" name="TextBox 2"/>
        <xdr:cNvSpPr txBox="1"/>
      </xdr:nvSpPr>
      <xdr:spPr>
        <a:xfrm>
          <a:off x="9776732" y="16240514"/>
          <a:ext cx="1163217" cy="30518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ครั้งที่</a:t>
          </a:r>
          <a:r>
            <a:rPr lang="th-TH" sz="1400" baseline="0">
              <a:latin typeface="TH SarabunIT๙" pitchFamily="34" charset="-34"/>
              <a:cs typeface="TH SarabunIT๙" pitchFamily="34" charset="-34"/>
            </a:rPr>
            <a:t> 1/2561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276225</xdr:colOff>
      <xdr:row>62</xdr:row>
      <xdr:rowOff>19050</xdr:rowOff>
    </xdr:from>
    <xdr:to>
      <xdr:col>9</xdr:col>
      <xdr:colOff>582385</xdr:colOff>
      <xdr:row>62</xdr:row>
      <xdr:rowOff>257175</xdr:rowOff>
    </xdr:to>
    <xdr:sp macro="" textlink="">
      <xdr:nvSpPr>
        <xdr:cNvPr id="5" name="TextBox 2"/>
        <xdr:cNvSpPr txBox="1"/>
      </xdr:nvSpPr>
      <xdr:spPr>
        <a:xfrm>
          <a:off x="9848850" y="39328725"/>
          <a:ext cx="99196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ครั้งที่</a:t>
          </a:r>
          <a:r>
            <a:rPr lang="th-TH" sz="1400" baseline="0">
              <a:latin typeface="TH SarabunIT๙" pitchFamily="34" charset="-34"/>
              <a:cs typeface="TH SarabunIT๙" pitchFamily="34" charset="-34"/>
            </a:rPr>
            <a:t> 1/2561</a:t>
          </a:r>
          <a:endParaRPr lang="th-TH" sz="1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5"/>
  <sheetViews>
    <sheetView view="pageBreakPreview" topLeftCell="A10" zoomScale="93" zoomScaleNormal="130" zoomScaleSheetLayoutView="93" workbookViewId="0">
      <selection activeCell="M706" sqref="M706:P706"/>
    </sheetView>
  </sheetViews>
  <sheetFormatPr defaultRowHeight="17.25" x14ac:dyDescent="0.3"/>
  <cols>
    <col min="1" max="1" width="5.25" style="1" customWidth="1"/>
    <col min="2" max="2" width="24.875" style="1" customWidth="1"/>
    <col min="3" max="3" width="41.125" style="1" customWidth="1"/>
    <col min="4" max="5" width="9.875" style="1" customWidth="1"/>
    <col min="6" max="17" width="2.875" style="1" customWidth="1"/>
    <col min="18" max="16384" width="9" style="1"/>
  </cols>
  <sheetData>
    <row r="1" spans="1:17" ht="23.25" x14ac:dyDescent="0.35">
      <c r="A1" s="494" t="s">
        <v>726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</row>
    <row r="2" spans="1:17" x14ac:dyDescent="0.3">
      <c r="A2" s="495" t="s">
        <v>79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1:17" x14ac:dyDescent="0.3">
      <c r="A3" s="495" t="s">
        <v>80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</row>
    <row r="4" spans="1:17" ht="17.25" customHeight="1" x14ac:dyDescent="0.3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17" s="106" customFormat="1" ht="19.5" customHeight="1" x14ac:dyDescent="0.35">
      <c r="A5" s="487" t="s">
        <v>63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M5" s="486" t="s">
        <v>756</v>
      </c>
      <c r="N5" s="486"/>
      <c r="O5" s="486"/>
      <c r="P5" s="486"/>
    </row>
    <row r="6" spans="1:17" s="106" customFormat="1" ht="19.5" customHeight="1" x14ac:dyDescent="0.35">
      <c r="A6" s="107" t="s">
        <v>64</v>
      </c>
      <c r="B6" s="107"/>
      <c r="C6" s="107"/>
      <c r="D6" s="107"/>
      <c r="E6" s="107"/>
      <c r="F6" s="107"/>
      <c r="G6" s="107"/>
      <c r="H6" s="107"/>
      <c r="I6" s="108"/>
      <c r="J6" s="107"/>
      <c r="K6" s="109"/>
    </row>
    <row r="7" spans="1:17" s="114" customFormat="1" ht="16.5" customHeight="1" x14ac:dyDescent="0.3">
      <c r="A7" s="110" t="s">
        <v>65</v>
      </c>
      <c r="B7" s="111"/>
      <c r="C7" s="111"/>
      <c r="D7" s="112"/>
      <c r="E7" s="111"/>
      <c r="F7" s="111"/>
      <c r="G7" s="111"/>
      <c r="H7" s="111"/>
      <c r="I7" s="108"/>
      <c r="J7" s="111"/>
      <c r="K7" s="113"/>
    </row>
    <row r="8" spans="1:17" s="114" customFormat="1" ht="16.5" customHeight="1" x14ac:dyDescent="0.3">
      <c r="A8" s="110" t="s">
        <v>66</v>
      </c>
      <c r="D8" s="115"/>
      <c r="I8" s="116"/>
      <c r="K8" s="117"/>
    </row>
    <row r="9" spans="1:17" x14ac:dyDescent="0.3">
      <c r="A9" s="41" t="s">
        <v>0</v>
      </c>
      <c r="B9" s="19" t="s">
        <v>1</v>
      </c>
      <c r="C9" s="28" t="s">
        <v>2</v>
      </c>
      <c r="D9" s="19" t="s">
        <v>3</v>
      </c>
      <c r="E9" s="19" t="s">
        <v>4</v>
      </c>
      <c r="F9" s="488" t="s">
        <v>62</v>
      </c>
      <c r="G9" s="489"/>
      <c r="H9" s="490"/>
      <c r="I9" s="488" t="s">
        <v>719</v>
      </c>
      <c r="J9" s="489"/>
      <c r="K9" s="489"/>
      <c r="L9" s="489"/>
      <c r="M9" s="489"/>
      <c r="N9" s="489"/>
      <c r="O9" s="489"/>
      <c r="P9" s="489"/>
      <c r="Q9" s="490"/>
    </row>
    <row r="10" spans="1:17" x14ac:dyDescent="0.3">
      <c r="A10" s="104" t="s">
        <v>5</v>
      </c>
      <c r="B10" s="14"/>
      <c r="C10" s="105" t="s">
        <v>6</v>
      </c>
      <c r="D10" s="14"/>
      <c r="E10" s="16" t="s">
        <v>7</v>
      </c>
      <c r="F10" s="105" t="s">
        <v>8</v>
      </c>
      <c r="G10" s="16" t="s">
        <v>9</v>
      </c>
      <c r="H10" s="105" t="s">
        <v>10</v>
      </c>
      <c r="I10" s="16" t="s">
        <v>11</v>
      </c>
      <c r="J10" s="105" t="s">
        <v>12</v>
      </c>
      <c r="K10" s="16" t="s">
        <v>13</v>
      </c>
      <c r="L10" s="105" t="s">
        <v>14</v>
      </c>
      <c r="M10" s="16" t="s">
        <v>15</v>
      </c>
      <c r="N10" s="105" t="s">
        <v>16</v>
      </c>
      <c r="O10" s="16" t="s">
        <v>17</v>
      </c>
      <c r="P10" s="105" t="s">
        <v>18</v>
      </c>
      <c r="Q10" s="16" t="s">
        <v>19</v>
      </c>
    </row>
    <row r="11" spans="1:17" ht="18.75" x14ac:dyDescent="0.3">
      <c r="A11" s="17">
        <v>1</v>
      </c>
      <c r="B11" s="391" t="s">
        <v>452</v>
      </c>
      <c r="C11" s="392" t="s">
        <v>69</v>
      </c>
      <c r="D11" s="10" t="s">
        <v>37</v>
      </c>
      <c r="E11" s="19" t="s">
        <v>44</v>
      </c>
      <c r="F11" s="12"/>
      <c r="G11" s="20"/>
      <c r="H11" s="69"/>
      <c r="I11" s="20"/>
      <c r="J11" s="20"/>
      <c r="K11" s="69"/>
      <c r="L11" s="20"/>
      <c r="M11" s="20"/>
      <c r="N11" s="69"/>
      <c r="O11" s="20"/>
      <c r="P11" s="69"/>
      <c r="Q11" s="20"/>
    </row>
    <row r="12" spans="1:17" ht="18.75" x14ac:dyDescent="0.3">
      <c r="A12" s="17"/>
      <c r="B12" s="393" t="s">
        <v>67</v>
      </c>
      <c r="C12" s="393" t="s">
        <v>68</v>
      </c>
      <c r="D12" s="23"/>
      <c r="E12" s="11"/>
      <c r="F12" s="12"/>
      <c r="G12" s="24"/>
      <c r="H12" s="69"/>
      <c r="I12" s="24"/>
      <c r="J12" s="69"/>
      <c r="K12" s="24"/>
      <c r="L12" s="69"/>
      <c r="M12" s="24"/>
      <c r="N12" s="69"/>
      <c r="O12" s="24"/>
      <c r="P12" s="69"/>
      <c r="Q12" s="24"/>
    </row>
    <row r="13" spans="1:17" ht="18.75" x14ac:dyDescent="0.3">
      <c r="A13" s="17"/>
      <c r="B13" s="394" t="s">
        <v>453</v>
      </c>
      <c r="C13" s="393"/>
      <c r="D13" s="23"/>
      <c r="E13" s="11"/>
      <c r="F13" s="251"/>
      <c r="G13" s="24"/>
      <c r="H13" s="69"/>
      <c r="I13" s="24"/>
      <c r="J13" s="69"/>
      <c r="K13" s="24"/>
      <c r="L13" s="69"/>
      <c r="M13" s="24"/>
      <c r="N13" s="69"/>
      <c r="O13" s="24"/>
      <c r="P13" s="69"/>
      <c r="Q13" s="24"/>
    </row>
    <row r="14" spans="1:17" ht="18.75" x14ac:dyDescent="0.3">
      <c r="A14" s="17"/>
      <c r="B14" s="393" t="s">
        <v>406</v>
      </c>
      <c r="C14" s="393"/>
      <c r="D14" s="23"/>
      <c r="E14" s="11"/>
      <c r="F14" s="251"/>
      <c r="G14" s="24"/>
      <c r="H14" s="69"/>
      <c r="I14" s="24"/>
      <c r="J14" s="69"/>
      <c r="K14" s="24"/>
      <c r="L14" s="69"/>
      <c r="M14" s="24"/>
      <c r="N14" s="69"/>
      <c r="O14" s="24"/>
      <c r="P14" s="69"/>
      <c r="Q14" s="24"/>
    </row>
    <row r="15" spans="1:17" ht="18.75" x14ac:dyDescent="0.3">
      <c r="A15" s="17"/>
      <c r="B15" s="395" t="s">
        <v>456</v>
      </c>
      <c r="C15" s="396" t="s">
        <v>451</v>
      </c>
      <c r="D15" s="23"/>
      <c r="E15" s="11"/>
      <c r="F15" s="12"/>
      <c r="G15" s="24"/>
      <c r="H15" s="69"/>
      <c r="I15" s="24"/>
      <c r="J15" s="69"/>
      <c r="K15" s="24"/>
      <c r="L15" s="69"/>
      <c r="M15" s="24"/>
      <c r="N15" s="69"/>
      <c r="O15" s="24"/>
      <c r="P15" s="69"/>
      <c r="Q15" s="24"/>
    </row>
    <row r="16" spans="1:17" ht="14.25" customHeight="1" x14ac:dyDescent="0.3">
      <c r="A16" s="17"/>
      <c r="B16" s="397"/>
      <c r="C16" s="25"/>
      <c r="D16" s="23"/>
      <c r="E16" s="11"/>
      <c r="F16" s="12"/>
      <c r="G16" s="24"/>
      <c r="H16" s="69"/>
      <c r="I16" s="24"/>
      <c r="J16" s="69"/>
      <c r="K16" s="24"/>
      <c r="L16" s="69"/>
      <c r="M16" s="24"/>
      <c r="N16" s="69"/>
      <c r="O16" s="24"/>
      <c r="P16" s="69"/>
      <c r="Q16" s="24"/>
    </row>
    <row r="17" spans="1:17" ht="18.75" x14ac:dyDescent="0.3">
      <c r="A17" s="26">
        <v>2</v>
      </c>
      <c r="B17" s="391" t="s">
        <v>452</v>
      </c>
      <c r="C17" s="392" t="s">
        <v>69</v>
      </c>
      <c r="D17" s="19" t="s">
        <v>26</v>
      </c>
      <c r="E17" s="19" t="s">
        <v>44</v>
      </c>
      <c r="F17" s="19"/>
      <c r="G17" s="20"/>
      <c r="H17" s="20"/>
      <c r="I17" s="20"/>
      <c r="J17" s="20"/>
      <c r="K17" s="20"/>
      <c r="L17" s="20"/>
      <c r="M17" s="66"/>
      <c r="N17" s="20"/>
      <c r="O17" s="66"/>
      <c r="P17" s="20"/>
      <c r="Q17" s="20"/>
    </row>
    <row r="18" spans="1:17" ht="18.75" x14ac:dyDescent="0.3">
      <c r="A18" s="30"/>
      <c r="B18" s="393" t="s">
        <v>70</v>
      </c>
      <c r="C18" s="393" t="s">
        <v>68</v>
      </c>
      <c r="D18" s="21"/>
      <c r="E18" s="11"/>
      <c r="F18" s="11"/>
      <c r="G18" s="24"/>
      <c r="H18" s="24"/>
      <c r="I18" s="24"/>
      <c r="J18" s="24"/>
      <c r="K18" s="24"/>
      <c r="L18" s="24"/>
      <c r="M18" s="69"/>
      <c r="N18" s="24"/>
      <c r="O18" s="69"/>
      <c r="P18" s="24"/>
      <c r="Q18" s="24"/>
    </row>
    <row r="19" spans="1:17" ht="18.75" x14ac:dyDescent="0.3">
      <c r="A19" s="30"/>
      <c r="B19" s="394" t="s">
        <v>454</v>
      </c>
      <c r="C19" s="393"/>
      <c r="D19" s="21"/>
      <c r="E19" s="11"/>
      <c r="F19" s="11"/>
      <c r="G19" s="24"/>
      <c r="H19" s="24"/>
      <c r="I19" s="24"/>
      <c r="J19" s="24"/>
      <c r="K19" s="24"/>
      <c r="L19" s="24"/>
      <c r="M19" s="69"/>
      <c r="N19" s="24"/>
      <c r="O19" s="69"/>
      <c r="P19" s="24"/>
      <c r="Q19" s="24"/>
    </row>
    <row r="20" spans="1:17" ht="18.75" x14ac:dyDescent="0.3">
      <c r="A20" s="30"/>
      <c r="B20" s="393" t="s">
        <v>406</v>
      </c>
      <c r="C20" s="393"/>
      <c r="D20" s="21"/>
      <c r="E20" s="11"/>
      <c r="F20" s="11"/>
      <c r="G20" s="24"/>
      <c r="H20" s="24"/>
      <c r="I20" s="24"/>
      <c r="J20" s="24"/>
      <c r="K20" s="24"/>
      <c r="L20" s="24"/>
      <c r="M20" s="69"/>
      <c r="N20" s="24"/>
      <c r="O20" s="69"/>
      <c r="P20" s="24"/>
      <c r="Q20" s="24"/>
    </row>
    <row r="21" spans="1:17" ht="18.75" x14ac:dyDescent="0.3">
      <c r="A21" s="30"/>
      <c r="B21" s="395" t="s">
        <v>455</v>
      </c>
      <c r="C21" s="396" t="s">
        <v>457</v>
      </c>
      <c r="D21" s="21"/>
      <c r="E21" s="11"/>
      <c r="F21" s="11"/>
      <c r="G21" s="24"/>
      <c r="H21" s="24"/>
      <c r="I21" s="24"/>
      <c r="J21" s="24"/>
      <c r="K21" s="24"/>
      <c r="L21" s="24"/>
      <c r="M21" s="69"/>
      <c r="N21" s="24"/>
      <c r="O21" s="69"/>
      <c r="P21" s="24"/>
      <c r="Q21" s="24"/>
    </row>
    <row r="22" spans="1:17" ht="12" customHeight="1" x14ac:dyDescent="0.3">
      <c r="A22" s="30"/>
      <c r="B22" s="397"/>
      <c r="C22" s="25"/>
      <c r="D22" s="21"/>
      <c r="E22" s="11"/>
      <c r="F22" s="11"/>
      <c r="G22" s="54"/>
      <c r="H22" s="24"/>
      <c r="I22" s="24"/>
      <c r="J22" s="24"/>
      <c r="K22" s="24"/>
      <c r="L22" s="24"/>
      <c r="M22" s="69"/>
      <c r="N22" s="24"/>
      <c r="O22" s="69"/>
      <c r="P22" s="24"/>
      <c r="Q22" s="24"/>
    </row>
    <row r="23" spans="1:17" ht="18.75" x14ac:dyDescent="0.3">
      <c r="A23" s="32">
        <v>3</v>
      </c>
      <c r="B23" s="391" t="s">
        <v>452</v>
      </c>
      <c r="C23" s="392" t="s">
        <v>69</v>
      </c>
      <c r="D23" s="19" t="s">
        <v>41</v>
      </c>
      <c r="E23" s="19" t="s">
        <v>44</v>
      </c>
      <c r="F23" s="27"/>
      <c r="G23" s="99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8.75" x14ac:dyDescent="0.3">
      <c r="A24" s="34"/>
      <c r="B24" s="393" t="s">
        <v>71</v>
      </c>
      <c r="C24" s="393" t="s">
        <v>68</v>
      </c>
      <c r="D24" s="21"/>
      <c r="E24" s="11"/>
      <c r="F24" s="34"/>
      <c r="G24" s="97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8.75" x14ac:dyDescent="0.3">
      <c r="A25" s="34"/>
      <c r="B25" s="394" t="s">
        <v>459</v>
      </c>
      <c r="C25" s="393"/>
      <c r="D25" s="21"/>
      <c r="E25" s="11"/>
      <c r="F25" s="34"/>
      <c r="G25" s="97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8.75" x14ac:dyDescent="0.3">
      <c r="A26" s="34"/>
      <c r="B26" s="393" t="s">
        <v>406</v>
      </c>
      <c r="C26" s="393"/>
      <c r="D26" s="21"/>
      <c r="E26" s="11"/>
      <c r="F26" s="34"/>
      <c r="G26" s="97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8.75" x14ac:dyDescent="0.3">
      <c r="A27" s="34"/>
      <c r="B27" s="395" t="s">
        <v>319</v>
      </c>
      <c r="C27" s="396" t="s">
        <v>458</v>
      </c>
      <c r="D27" s="21"/>
      <c r="E27" s="11"/>
      <c r="F27" s="34"/>
      <c r="G27" s="97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8.75" x14ac:dyDescent="0.3">
      <c r="A28" s="37"/>
      <c r="B28" s="397"/>
      <c r="C28" s="38"/>
      <c r="D28" s="14"/>
      <c r="E28" s="16"/>
      <c r="F28" s="37"/>
      <c r="G28" s="118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106" customFormat="1" ht="16.5" customHeight="1" x14ac:dyDescent="0.35">
      <c r="A29" s="487" t="s">
        <v>63</v>
      </c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M29" s="486" t="s">
        <v>756</v>
      </c>
      <c r="N29" s="486"/>
      <c r="O29" s="486"/>
      <c r="P29" s="486"/>
    </row>
    <row r="30" spans="1:17" s="106" customFormat="1" ht="16.5" customHeight="1" x14ac:dyDescent="0.35">
      <c r="A30" s="352" t="s">
        <v>64</v>
      </c>
      <c r="B30" s="352"/>
      <c r="C30" s="352"/>
      <c r="D30" s="352"/>
      <c r="E30" s="352"/>
      <c r="F30" s="352"/>
      <c r="G30" s="352"/>
      <c r="H30" s="352"/>
      <c r="I30" s="108"/>
      <c r="J30" s="352"/>
      <c r="K30" s="109"/>
    </row>
    <row r="31" spans="1:17" s="114" customFormat="1" ht="16.5" customHeight="1" x14ac:dyDescent="0.3">
      <c r="A31" s="110" t="s">
        <v>65</v>
      </c>
      <c r="B31" s="111"/>
      <c r="C31" s="111"/>
      <c r="D31" s="112"/>
      <c r="E31" s="111"/>
      <c r="F31" s="111"/>
      <c r="G31" s="111"/>
      <c r="H31" s="111"/>
      <c r="I31" s="108"/>
      <c r="J31" s="111"/>
      <c r="K31" s="113"/>
    </row>
    <row r="32" spans="1:17" s="114" customFormat="1" ht="16.5" customHeight="1" x14ac:dyDescent="0.3">
      <c r="A32" s="110" t="s">
        <v>66</v>
      </c>
      <c r="D32" s="115"/>
      <c r="I32" s="116"/>
      <c r="K32" s="117"/>
    </row>
    <row r="33" spans="1:17" x14ac:dyDescent="0.3">
      <c r="A33" s="41" t="s">
        <v>0</v>
      </c>
      <c r="B33" s="19" t="s">
        <v>1</v>
      </c>
      <c r="C33" s="28" t="s">
        <v>2</v>
      </c>
      <c r="D33" s="19" t="s">
        <v>3</v>
      </c>
      <c r="E33" s="19" t="s">
        <v>4</v>
      </c>
      <c r="F33" s="488" t="s">
        <v>62</v>
      </c>
      <c r="G33" s="489"/>
      <c r="H33" s="490"/>
      <c r="I33" s="488" t="s">
        <v>719</v>
      </c>
      <c r="J33" s="489"/>
      <c r="K33" s="489"/>
      <c r="L33" s="489"/>
      <c r="M33" s="489"/>
      <c r="N33" s="489"/>
      <c r="O33" s="489"/>
      <c r="P33" s="489"/>
      <c r="Q33" s="490"/>
    </row>
    <row r="34" spans="1:17" x14ac:dyDescent="0.3">
      <c r="A34" s="152" t="s">
        <v>5</v>
      </c>
      <c r="B34" s="14"/>
      <c r="C34" s="153" t="s">
        <v>6</v>
      </c>
      <c r="D34" s="14"/>
      <c r="E34" s="16" t="s">
        <v>7</v>
      </c>
      <c r="F34" s="153" t="s">
        <v>8</v>
      </c>
      <c r="G34" s="16" t="s">
        <v>9</v>
      </c>
      <c r="H34" s="153" t="s">
        <v>10</v>
      </c>
      <c r="I34" s="16" t="s">
        <v>11</v>
      </c>
      <c r="J34" s="153" t="s">
        <v>12</v>
      </c>
      <c r="K34" s="16" t="s">
        <v>13</v>
      </c>
      <c r="L34" s="153" t="s">
        <v>14</v>
      </c>
      <c r="M34" s="16" t="s">
        <v>15</v>
      </c>
      <c r="N34" s="153" t="s">
        <v>16</v>
      </c>
      <c r="O34" s="16" t="s">
        <v>17</v>
      </c>
      <c r="P34" s="153" t="s">
        <v>18</v>
      </c>
      <c r="Q34" s="16" t="s">
        <v>19</v>
      </c>
    </row>
    <row r="35" spans="1:17" s="40" customFormat="1" ht="18.75" x14ac:dyDescent="0.3">
      <c r="A35" s="388">
        <v>4</v>
      </c>
      <c r="B35" s="398" t="s">
        <v>452</v>
      </c>
      <c r="C35" s="399" t="s">
        <v>69</v>
      </c>
      <c r="D35" s="10" t="s">
        <v>32</v>
      </c>
      <c r="E35" s="11" t="s">
        <v>44</v>
      </c>
      <c r="F35" s="34"/>
      <c r="G35" s="35"/>
      <c r="H35" s="35"/>
      <c r="I35" s="35"/>
      <c r="J35" s="35"/>
      <c r="K35" s="97"/>
      <c r="L35" s="35"/>
      <c r="M35" s="35"/>
      <c r="N35" s="35"/>
      <c r="O35" s="35"/>
      <c r="P35" s="35"/>
      <c r="Q35" s="35"/>
    </row>
    <row r="36" spans="1:17" s="40" customFormat="1" ht="18.75" x14ac:dyDescent="0.3">
      <c r="A36" s="63"/>
      <c r="B36" s="393" t="s">
        <v>72</v>
      </c>
      <c r="C36" s="399" t="s">
        <v>68</v>
      </c>
      <c r="D36" s="23"/>
      <c r="E36" s="11"/>
      <c r="F36" s="34"/>
      <c r="G36" s="35"/>
      <c r="H36" s="35"/>
      <c r="I36" s="35"/>
      <c r="J36" s="35"/>
      <c r="K36" s="97"/>
      <c r="L36" s="35"/>
      <c r="M36" s="35"/>
      <c r="N36" s="35"/>
      <c r="O36" s="35"/>
      <c r="P36" s="35"/>
      <c r="Q36" s="35"/>
    </row>
    <row r="37" spans="1:17" s="40" customFormat="1" ht="18.75" x14ac:dyDescent="0.3">
      <c r="A37" s="63"/>
      <c r="B37" s="394" t="s">
        <v>460</v>
      </c>
      <c r="C37" s="399"/>
      <c r="D37" s="23"/>
      <c r="E37" s="11"/>
      <c r="F37" s="34"/>
      <c r="G37" s="35"/>
      <c r="H37" s="35"/>
      <c r="I37" s="35"/>
      <c r="J37" s="35"/>
      <c r="K37" s="97"/>
      <c r="L37" s="35"/>
      <c r="M37" s="35"/>
      <c r="N37" s="35"/>
      <c r="O37" s="35"/>
      <c r="P37" s="35"/>
      <c r="Q37" s="35"/>
    </row>
    <row r="38" spans="1:17" s="40" customFormat="1" ht="18.75" x14ac:dyDescent="0.3">
      <c r="A38" s="63"/>
      <c r="B38" s="393" t="s">
        <v>406</v>
      </c>
      <c r="C38" s="399"/>
      <c r="D38" s="23"/>
      <c r="E38" s="11"/>
      <c r="F38" s="34"/>
      <c r="G38" s="35"/>
      <c r="H38" s="35"/>
      <c r="I38" s="35"/>
      <c r="J38" s="35"/>
      <c r="K38" s="97"/>
      <c r="L38" s="35"/>
      <c r="M38" s="35"/>
      <c r="N38" s="35"/>
      <c r="O38" s="35"/>
      <c r="P38" s="35"/>
      <c r="Q38" s="35"/>
    </row>
    <row r="39" spans="1:17" s="40" customFormat="1" ht="18.75" x14ac:dyDescent="0.3">
      <c r="A39" s="63"/>
      <c r="B39" s="395" t="s">
        <v>461</v>
      </c>
      <c r="C39" s="400" t="s">
        <v>462</v>
      </c>
      <c r="D39" s="23"/>
      <c r="E39" s="11"/>
      <c r="F39" s="34"/>
      <c r="G39" s="35"/>
      <c r="H39" s="35"/>
      <c r="I39" s="35"/>
      <c r="J39" s="35"/>
      <c r="K39" s="97"/>
      <c r="L39" s="35"/>
      <c r="M39" s="35"/>
      <c r="N39" s="35"/>
      <c r="O39" s="35"/>
      <c r="P39" s="35"/>
      <c r="Q39" s="35"/>
    </row>
    <row r="40" spans="1:17" s="40" customFormat="1" ht="18.75" x14ac:dyDescent="0.3">
      <c r="A40" s="63"/>
      <c r="B40" s="394"/>
      <c r="C40" s="401"/>
      <c r="D40" s="23"/>
      <c r="E40" s="11"/>
      <c r="F40" s="34"/>
      <c r="G40" s="35"/>
      <c r="H40" s="35"/>
      <c r="I40" s="35"/>
      <c r="J40" s="35"/>
      <c r="K40" s="97"/>
      <c r="L40" s="35"/>
      <c r="M40" s="35"/>
      <c r="N40" s="35"/>
      <c r="O40" s="35"/>
      <c r="P40" s="35"/>
      <c r="Q40" s="35"/>
    </row>
    <row r="41" spans="1:17" s="40" customFormat="1" x14ac:dyDescent="0.3">
      <c r="A41" s="100"/>
      <c r="B41" s="14"/>
      <c r="C41" s="57"/>
      <c r="D41" s="77"/>
      <c r="E41" s="16"/>
      <c r="F41" s="37"/>
      <c r="G41" s="39"/>
      <c r="H41" s="39"/>
      <c r="I41" s="39"/>
      <c r="J41" s="39"/>
      <c r="K41" s="118"/>
      <c r="L41" s="39"/>
      <c r="M41" s="39"/>
      <c r="N41" s="39"/>
      <c r="O41" s="39"/>
      <c r="P41" s="39"/>
      <c r="Q41" s="39"/>
    </row>
    <row r="42" spans="1:17" ht="18.75" x14ac:dyDescent="0.3">
      <c r="A42" s="26">
        <v>5</v>
      </c>
      <c r="B42" s="391" t="s">
        <v>463</v>
      </c>
      <c r="C42" s="392" t="s">
        <v>69</v>
      </c>
      <c r="D42" s="19" t="s">
        <v>32</v>
      </c>
      <c r="E42" s="19" t="s">
        <v>44</v>
      </c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8.75" x14ac:dyDescent="0.3">
      <c r="A43" s="30"/>
      <c r="B43" s="393" t="s">
        <v>56</v>
      </c>
      <c r="C43" s="393" t="s">
        <v>68</v>
      </c>
      <c r="D43" s="23"/>
      <c r="E43" s="11"/>
      <c r="F43" s="1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.75" x14ac:dyDescent="0.3">
      <c r="A44" s="30"/>
      <c r="B44" s="394" t="s">
        <v>465</v>
      </c>
      <c r="C44" s="399"/>
      <c r="D44" s="23"/>
      <c r="E44" s="11"/>
      <c r="F44" s="1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.75" x14ac:dyDescent="0.3">
      <c r="A45" s="30"/>
      <c r="B45" s="393" t="s">
        <v>406</v>
      </c>
      <c r="C45" s="399"/>
      <c r="D45" s="23"/>
      <c r="E45" s="11"/>
      <c r="F45" s="11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8.75" x14ac:dyDescent="0.3">
      <c r="A46" s="11"/>
      <c r="B46" s="395" t="s">
        <v>362</v>
      </c>
      <c r="C46" s="400" t="s">
        <v>464</v>
      </c>
      <c r="D46" s="23"/>
      <c r="E46" s="11"/>
      <c r="F46" s="11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8.75" x14ac:dyDescent="0.3">
      <c r="A47" s="11"/>
      <c r="B47" s="394"/>
      <c r="C47" s="401"/>
      <c r="D47" s="23"/>
      <c r="E47" s="11"/>
      <c r="F47" s="1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8.75" x14ac:dyDescent="0.3">
      <c r="A48" s="26">
        <v>6</v>
      </c>
      <c r="B48" s="391" t="s">
        <v>452</v>
      </c>
      <c r="C48" s="402" t="s">
        <v>69</v>
      </c>
      <c r="D48" s="19" t="s">
        <v>33</v>
      </c>
      <c r="E48" s="19" t="s">
        <v>44</v>
      </c>
      <c r="F48" s="19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8.75" x14ac:dyDescent="0.3">
      <c r="A49" s="30"/>
      <c r="B49" s="393" t="s">
        <v>466</v>
      </c>
      <c r="C49" s="399" t="s">
        <v>68</v>
      </c>
      <c r="D49" s="21"/>
      <c r="E49" s="11"/>
      <c r="F49" s="11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8.75" x14ac:dyDescent="0.3">
      <c r="A50" s="30"/>
      <c r="B50" s="394" t="s">
        <v>468</v>
      </c>
      <c r="C50" s="399"/>
      <c r="D50" s="21"/>
      <c r="E50" s="11"/>
      <c r="F50" s="1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8.75" x14ac:dyDescent="0.3">
      <c r="A51" s="30"/>
      <c r="B51" s="393" t="s">
        <v>406</v>
      </c>
      <c r="C51" s="399"/>
      <c r="D51" s="21"/>
      <c r="E51" s="11"/>
      <c r="F51" s="11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8.75" x14ac:dyDescent="0.3">
      <c r="A52" s="11"/>
      <c r="B52" s="395" t="s">
        <v>469</v>
      </c>
      <c r="C52" s="400" t="s">
        <v>467</v>
      </c>
      <c r="D52" s="21"/>
      <c r="E52" s="11"/>
      <c r="F52" s="11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8.75" x14ac:dyDescent="0.3">
      <c r="A53" s="16"/>
      <c r="B53" s="397"/>
      <c r="C53" s="57"/>
      <c r="D53" s="14"/>
      <c r="E53" s="16"/>
      <c r="F53" s="16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s="40" customFormat="1" ht="18.75" x14ac:dyDescent="0.3">
      <c r="A54" s="351"/>
      <c r="B54" s="389"/>
      <c r="C54" s="368"/>
      <c r="D54" s="9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</row>
    <row r="55" spans="1:17" s="40" customFormat="1" ht="18.75" x14ac:dyDescent="0.3">
      <c r="A55" s="351"/>
      <c r="B55" s="389"/>
      <c r="C55" s="353"/>
      <c r="D55" s="9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</row>
    <row r="56" spans="1:17" s="40" customFormat="1" ht="18.75" x14ac:dyDescent="0.3">
      <c r="A56" s="351"/>
      <c r="B56" s="389"/>
      <c r="C56" s="353"/>
      <c r="D56" s="9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</row>
    <row r="57" spans="1:17" s="106" customFormat="1" ht="16.5" customHeight="1" x14ac:dyDescent="0.35">
      <c r="A57" s="487" t="s">
        <v>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M57" s="486" t="s">
        <v>756</v>
      </c>
      <c r="N57" s="486"/>
      <c r="O57" s="486"/>
      <c r="P57" s="486"/>
    </row>
    <row r="58" spans="1:17" s="106" customFormat="1" ht="16.5" customHeight="1" x14ac:dyDescent="0.35">
      <c r="A58" s="352" t="s">
        <v>64</v>
      </c>
      <c r="B58" s="352"/>
      <c r="C58" s="352"/>
      <c r="D58" s="352"/>
      <c r="E58" s="352"/>
      <c r="F58" s="352"/>
      <c r="G58" s="352"/>
      <c r="H58" s="352"/>
      <c r="I58" s="108"/>
      <c r="J58" s="352"/>
      <c r="K58" s="109"/>
    </row>
    <row r="59" spans="1:17" s="114" customFormat="1" ht="16.5" customHeight="1" x14ac:dyDescent="0.3">
      <c r="A59" s="110" t="s">
        <v>65</v>
      </c>
      <c r="B59" s="111"/>
      <c r="C59" s="111"/>
      <c r="D59" s="112"/>
      <c r="E59" s="111"/>
      <c r="F59" s="111"/>
      <c r="G59" s="111"/>
      <c r="H59" s="111"/>
      <c r="I59" s="108"/>
      <c r="J59" s="111"/>
      <c r="K59" s="113"/>
    </row>
    <row r="60" spans="1:17" s="114" customFormat="1" ht="16.5" customHeight="1" x14ac:dyDescent="0.3">
      <c r="A60" s="110" t="s">
        <v>66</v>
      </c>
      <c r="D60" s="115"/>
      <c r="I60" s="116"/>
      <c r="K60" s="117"/>
    </row>
    <row r="61" spans="1:17" x14ac:dyDescent="0.3">
      <c r="A61" s="41" t="s">
        <v>0</v>
      </c>
      <c r="B61" s="19" t="s">
        <v>1</v>
      </c>
      <c r="C61" s="28" t="s">
        <v>2</v>
      </c>
      <c r="D61" s="19" t="s">
        <v>3</v>
      </c>
      <c r="E61" s="19" t="s">
        <v>4</v>
      </c>
      <c r="F61" s="488" t="s">
        <v>62</v>
      </c>
      <c r="G61" s="489"/>
      <c r="H61" s="490"/>
      <c r="I61" s="488" t="s">
        <v>719</v>
      </c>
      <c r="J61" s="489"/>
      <c r="K61" s="489"/>
      <c r="L61" s="489"/>
      <c r="M61" s="489"/>
      <c r="N61" s="489"/>
      <c r="O61" s="489"/>
      <c r="P61" s="489"/>
      <c r="Q61" s="490"/>
    </row>
    <row r="62" spans="1:17" x14ac:dyDescent="0.3">
      <c r="A62" s="152" t="s">
        <v>5</v>
      </c>
      <c r="B62" s="14"/>
      <c r="C62" s="153" t="s">
        <v>6</v>
      </c>
      <c r="D62" s="14"/>
      <c r="E62" s="16" t="s">
        <v>7</v>
      </c>
      <c r="F62" s="153" t="s">
        <v>8</v>
      </c>
      <c r="G62" s="16" t="s">
        <v>9</v>
      </c>
      <c r="H62" s="153" t="s">
        <v>10</v>
      </c>
      <c r="I62" s="16" t="s">
        <v>11</v>
      </c>
      <c r="J62" s="153" t="s">
        <v>12</v>
      </c>
      <c r="K62" s="16" t="s">
        <v>13</v>
      </c>
      <c r="L62" s="153" t="s">
        <v>14</v>
      </c>
      <c r="M62" s="16" t="s">
        <v>15</v>
      </c>
      <c r="N62" s="153" t="s">
        <v>16</v>
      </c>
      <c r="O62" s="16" t="s">
        <v>17</v>
      </c>
      <c r="P62" s="153" t="s">
        <v>18</v>
      </c>
      <c r="Q62" s="16" t="s">
        <v>19</v>
      </c>
    </row>
    <row r="63" spans="1:17" ht="18.75" x14ac:dyDescent="0.3">
      <c r="A63" s="30">
        <v>7</v>
      </c>
      <c r="B63" s="398" t="s">
        <v>452</v>
      </c>
      <c r="C63" s="399" t="s">
        <v>69</v>
      </c>
      <c r="D63" s="11" t="s">
        <v>39</v>
      </c>
      <c r="E63" s="11" t="s">
        <v>44</v>
      </c>
      <c r="F63" s="11"/>
      <c r="G63" s="11"/>
      <c r="H63" s="11"/>
      <c r="I63" s="24"/>
      <c r="J63" s="24"/>
      <c r="K63" s="24"/>
      <c r="L63" s="24"/>
      <c r="M63" s="24"/>
      <c r="N63" s="11"/>
      <c r="O63" s="11"/>
      <c r="P63" s="11"/>
      <c r="Q63" s="11"/>
    </row>
    <row r="64" spans="1:17" ht="18.75" x14ac:dyDescent="0.3">
      <c r="A64" s="30"/>
      <c r="B64" s="393" t="s">
        <v>470</v>
      </c>
      <c r="C64" s="399" t="s">
        <v>68</v>
      </c>
      <c r="D64" s="21"/>
      <c r="E64" s="11"/>
      <c r="F64" s="11"/>
      <c r="G64" s="11"/>
      <c r="H64" s="11"/>
      <c r="I64" s="24"/>
      <c r="J64" s="24"/>
      <c r="K64" s="24"/>
      <c r="L64" s="24"/>
      <c r="M64" s="24"/>
      <c r="N64" s="11"/>
      <c r="O64" s="11"/>
      <c r="P64" s="11"/>
      <c r="Q64" s="11"/>
    </row>
    <row r="65" spans="1:17" ht="18.75" x14ac:dyDescent="0.3">
      <c r="A65" s="30"/>
      <c r="B65" s="394" t="s">
        <v>471</v>
      </c>
      <c r="C65" s="399"/>
      <c r="D65" s="21"/>
      <c r="E65" s="11"/>
      <c r="F65" s="11"/>
      <c r="G65" s="11"/>
      <c r="H65" s="11"/>
      <c r="I65" s="24"/>
      <c r="J65" s="24"/>
      <c r="K65" s="24"/>
      <c r="L65" s="24"/>
      <c r="M65" s="24"/>
      <c r="N65" s="11"/>
      <c r="O65" s="11"/>
      <c r="P65" s="11"/>
      <c r="Q65" s="11"/>
    </row>
    <row r="66" spans="1:17" ht="18.75" x14ac:dyDescent="0.3">
      <c r="A66" s="30"/>
      <c r="B66" s="393" t="s">
        <v>406</v>
      </c>
      <c r="C66" s="399"/>
      <c r="D66" s="21"/>
      <c r="E66" s="11"/>
      <c r="F66" s="11"/>
      <c r="G66" s="11"/>
      <c r="H66" s="11"/>
      <c r="I66" s="24"/>
      <c r="J66" s="24"/>
      <c r="K66" s="24"/>
      <c r="L66" s="24"/>
      <c r="M66" s="24"/>
      <c r="N66" s="11"/>
      <c r="O66" s="11"/>
      <c r="P66" s="11"/>
      <c r="Q66" s="11"/>
    </row>
    <row r="67" spans="1:17" ht="18.75" x14ac:dyDescent="0.3">
      <c r="A67" s="11"/>
      <c r="B67" s="395" t="s">
        <v>472</v>
      </c>
      <c r="C67" s="400" t="s">
        <v>473</v>
      </c>
      <c r="D67" s="21"/>
      <c r="E67" s="11"/>
      <c r="F67" s="11"/>
      <c r="G67" s="11"/>
      <c r="H67" s="11"/>
      <c r="I67" s="24"/>
      <c r="J67" s="24"/>
      <c r="K67" s="24"/>
      <c r="L67" s="24"/>
      <c r="M67" s="24"/>
      <c r="N67" s="11"/>
      <c r="O67" s="11"/>
      <c r="P67" s="11"/>
      <c r="Q67" s="11"/>
    </row>
    <row r="68" spans="1:17" ht="18.75" x14ac:dyDescent="0.3">
      <c r="A68" s="11"/>
      <c r="B68" s="394"/>
      <c r="C68" s="401"/>
      <c r="D68" s="21"/>
      <c r="E68" s="11"/>
      <c r="F68" s="11"/>
      <c r="G68" s="11"/>
      <c r="H68" s="11"/>
      <c r="I68" s="24"/>
      <c r="J68" s="24"/>
      <c r="K68" s="24"/>
      <c r="L68" s="24"/>
      <c r="M68" s="24"/>
      <c r="N68" s="11"/>
      <c r="O68" s="11"/>
      <c r="P68" s="11"/>
      <c r="Q68" s="11"/>
    </row>
    <row r="69" spans="1:17" ht="18.75" x14ac:dyDescent="0.3">
      <c r="A69" s="32">
        <v>8</v>
      </c>
      <c r="B69" s="391" t="s">
        <v>452</v>
      </c>
      <c r="C69" s="402" t="s">
        <v>69</v>
      </c>
      <c r="D69" s="19" t="s">
        <v>34</v>
      </c>
      <c r="E69" s="19" t="s">
        <v>44</v>
      </c>
      <c r="F69" s="27"/>
      <c r="G69" s="99"/>
      <c r="H69" s="33"/>
      <c r="I69" s="99"/>
      <c r="J69" s="33"/>
      <c r="K69" s="99"/>
      <c r="L69" s="33"/>
      <c r="M69" s="99"/>
      <c r="N69" s="33"/>
      <c r="O69" s="99"/>
      <c r="P69" s="33"/>
      <c r="Q69" s="33"/>
    </row>
    <row r="70" spans="1:17" ht="18.75" x14ac:dyDescent="0.3">
      <c r="A70" s="34"/>
      <c r="B70" s="393" t="s">
        <v>73</v>
      </c>
      <c r="C70" s="399" t="s">
        <v>68</v>
      </c>
      <c r="D70" s="34"/>
      <c r="E70" s="40"/>
      <c r="F70" s="34"/>
      <c r="G70" s="97"/>
      <c r="H70" s="35"/>
      <c r="I70" s="97"/>
      <c r="J70" s="35"/>
      <c r="K70" s="97"/>
      <c r="L70" s="35"/>
      <c r="M70" s="97"/>
      <c r="N70" s="35"/>
      <c r="O70" s="97"/>
      <c r="P70" s="35"/>
      <c r="Q70" s="35"/>
    </row>
    <row r="71" spans="1:17" ht="18.75" x14ac:dyDescent="0.3">
      <c r="A71" s="34"/>
      <c r="B71" s="394" t="s">
        <v>475</v>
      </c>
      <c r="C71" s="399"/>
      <c r="D71" s="34"/>
      <c r="E71" s="40"/>
      <c r="F71" s="34"/>
      <c r="G71" s="97"/>
      <c r="H71" s="35"/>
      <c r="I71" s="97"/>
      <c r="J71" s="35"/>
      <c r="K71" s="97"/>
      <c r="L71" s="35"/>
      <c r="M71" s="97"/>
      <c r="N71" s="35"/>
      <c r="O71" s="97"/>
      <c r="P71" s="35"/>
      <c r="Q71" s="35"/>
    </row>
    <row r="72" spans="1:17" ht="18.75" x14ac:dyDescent="0.3">
      <c r="A72" s="34"/>
      <c r="B72" s="393" t="s">
        <v>406</v>
      </c>
      <c r="C72" s="399"/>
      <c r="D72" s="34"/>
      <c r="E72" s="40"/>
      <c r="F72" s="34"/>
      <c r="G72" s="97"/>
      <c r="H72" s="35"/>
      <c r="I72" s="97"/>
      <c r="J72" s="35"/>
      <c r="K72" s="97"/>
      <c r="L72" s="35"/>
      <c r="M72" s="97"/>
      <c r="N72" s="35"/>
      <c r="O72" s="97"/>
      <c r="P72" s="35"/>
      <c r="Q72" s="35"/>
    </row>
    <row r="73" spans="1:17" ht="18.75" x14ac:dyDescent="0.3">
      <c r="A73" s="34"/>
      <c r="B73" s="395" t="s">
        <v>476</v>
      </c>
      <c r="C73" s="400" t="s">
        <v>474</v>
      </c>
      <c r="D73" s="34"/>
      <c r="E73" s="40"/>
      <c r="F73" s="34"/>
      <c r="G73" s="97"/>
      <c r="H73" s="35"/>
      <c r="I73" s="97"/>
      <c r="J73" s="35"/>
      <c r="K73" s="97"/>
      <c r="L73" s="35"/>
      <c r="M73" s="97"/>
      <c r="N73" s="35"/>
      <c r="O73" s="97"/>
      <c r="P73" s="35"/>
      <c r="Q73" s="35"/>
    </row>
    <row r="74" spans="1:17" s="40" customFormat="1" ht="18.75" x14ac:dyDescent="0.3">
      <c r="A74" s="34"/>
      <c r="B74" s="394"/>
      <c r="C74" s="401"/>
      <c r="D74" s="37"/>
      <c r="F74" s="34"/>
      <c r="G74" s="97"/>
      <c r="H74" s="35"/>
      <c r="I74" s="97"/>
      <c r="J74" s="35"/>
      <c r="K74" s="97"/>
      <c r="L74" s="35"/>
      <c r="M74" s="97"/>
      <c r="N74" s="35"/>
      <c r="O74" s="97"/>
      <c r="P74" s="35"/>
      <c r="Q74" s="39"/>
    </row>
    <row r="75" spans="1:17" s="40" customFormat="1" ht="18.75" x14ac:dyDescent="0.3">
      <c r="A75" s="32">
        <v>9</v>
      </c>
      <c r="B75" s="391" t="s">
        <v>452</v>
      </c>
      <c r="C75" s="402" t="s">
        <v>69</v>
      </c>
      <c r="D75" s="19" t="s">
        <v>30</v>
      </c>
      <c r="E75" s="19" t="s">
        <v>44</v>
      </c>
      <c r="F75" s="27"/>
      <c r="G75" s="99"/>
      <c r="H75" s="33"/>
      <c r="I75" s="99"/>
      <c r="J75" s="33"/>
      <c r="K75" s="99"/>
      <c r="L75" s="33"/>
      <c r="M75" s="99"/>
      <c r="N75" s="33"/>
      <c r="O75" s="99"/>
      <c r="P75" s="33"/>
      <c r="Q75" s="124"/>
    </row>
    <row r="76" spans="1:17" s="40" customFormat="1" ht="18.75" x14ac:dyDescent="0.3">
      <c r="A76" s="34"/>
      <c r="B76" s="393" t="s">
        <v>74</v>
      </c>
      <c r="C76" s="399" t="s">
        <v>68</v>
      </c>
      <c r="D76" s="34"/>
      <c r="F76" s="34"/>
      <c r="G76" s="97"/>
      <c r="H76" s="35"/>
      <c r="I76" s="97"/>
      <c r="J76" s="35"/>
      <c r="K76" s="97"/>
      <c r="L76" s="35"/>
      <c r="M76" s="97"/>
      <c r="N76" s="35"/>
      <c r="O76" s="97"/>
      <c r="P76" s="35"/>
      <c r="Q76" s="125"/>
    </row>
    <row r="77" spans="1:17" s="40" customFormat="1" ht="18.75" x14ac:dyDescent="0.3">
      <c r="A77" s="34"/>
      <c r="B77" s="394" t="s">
        <v>478</v>
      </c>
      <c r="C77" s="399"/>
      <c r="D77" s="34"/>
      <c r="F77" s="34"/>
      <c r="G77" s="97"/>
      <c r="H77" s="35"/>
      <c r="I77" s="97"/>
      <c r="J77" s="35"/>
      <c r="K77" s="97"/>
      <c r="L77" s="35"/>
      <c r="M77" s="97"/>
      <c r="N77" s="35"/>
      <c r="O77" s="97"/>
      <c r="P77" s="35"/>
      <c r="Q77" s="125"/>
    </row>
    <row r="78" spans="1:17" s="40" customFormat="1" ht="18.75" x14ac:dyDescent="0.3">
      <c r="A78" s="34"/>
      <c r="B78" s="393" t="s">
        <v>406</v>
      </c>
      <c r="C78" s="399"/>
      <c r="D78" s="34"/>
      <c r="F78" s="34"/>
      <c r="G78" s="97"/>
      <c r="H78" s="35"/>
      <c r="I78" s="97"/>
      <c r="J78" s="35"/>
      <c r="K78" s="97"/>
      <c r="L78" s="35"/>
      <c r="M78" s="97"/>
      <c r="N78" s="35"/>
      <c r="O78" s="97"/>
      <c r="P78" s="35"/>
      <c r="Q78" s="125"/>
    </row>
    <row r="79" spans="1:17" s="40" customFormat="1" ht="18.75" x14ac:dyDescent="0.3">
      <c r="A79" s="34"/>
      <c r="B79" s="395" t="s">
        <v>479</v>
      </c>
      <c r="C79" s="400" t="s">
        <v>477</v>
      </c>
      <c r="D79" s="34"/>
      <c r="F79" s="34"/>
      <c r="G79" s="97"/>
      <c r="H79" s="35"/>
      <c r="I79" s="97"/>
      <c r="J79" s="35"/>
      <c r="K79" s="97"/>
      <c r="L79" s="35"/>
      <c r="M79" s="97"/>
      <c r="N79" s="35"/>
      <c r="O79" s="97"/>
      <c r="P79" s="35"/>
      <c r="Q79" s="125"/>
    </row>
    <row r="80" spans="1:17" s="40" customFormat="1" ht="18.75" x14ac:dyDescent="0.3">
      <c r="A80" s="37"/>
      <c r="B80" s="397"/>
      <c r="C80" s="57"/>
      <c r="D80" s="37"/>
      <c r="E80" s="49"/>
      <c r="F80" s="37"/>
      <c r="G80" s="118"/>
      <c r="H80" s="39"/>
      <c r="I80" s="118"/>
      <c r="J80" s="39"/>
      <c r="K80" s="118"/>
      <c r="L80" s="39"/>
      <c r="M80" s="118"/>
      <c r="N80" s="39"/>
      <c r="O80" s="118"/>
      <c r="P80" s="39"/>
      <c r="Q80" s="126"/>
    </row>
    <row r="81" spans="1:17" s="40" customFormat="1" ht="18.75" x14ac:dyDescent="0.3">
      <c r="B81" s="389"/>
      <c r="C81" s="368"/>
    </row>
    <row r="82" spans="1:17" s="40" customFormat="1" ht="18.75" x14ac:dyDescent="0.3">
      <c r="B82" s="389"/>
      <c r="C82" s="353"/>
    </row>
    <row r="83" spans="1:17" s="40" customFormat="1" ht="18.75" x14ac:dyDescent="0.3">
      <c r="B83" s="389"/>
      <c r="C83" s="353"/>
    </row>
    <row r="84" spans="1:17" s="40" customFormat="1" ht="18.75" x14ac:dyDescent="0.3">
      <c r="B84" s="389"/>
      <c r="C84" s="353"/>
    </row>
    <row r="85" spans="1:17" s="106" customFormat="1" ht="16.5" customHeight="1" x14ac:dyDescent="0.35">
      <c r="A85" s="487" t="s">
        <v>63</v>
      </c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M85" s="486" t="s">
        <v>756</v>
      </c>
      <c r="N85" s="486"/>
      <c r="O85" s="486"/>
      <c r="P85" s="486"/>
    </row>
    <row r="86" spans="1:17" s="106" customFormat="1" ht="16.5" customHeight="1" x14ac:dyDescent="0.35">
      <c r="A86" s="352" t="s">
        <v>64</v>
      </c>
      <c r="B86" s="352"/>
      <c r="C86" s="352"/>
      <c r="D86" s="352"/>
      <c r="E86" s="352"/>
      <c r="F86" s="352"/>
      <c r="G86" s="352"/>
      <c r="H86" s="352"/>
      <c r="I86" s="108"/>
      <c r="J86" s="352"/>
      <c r="K86" s="109"/>
    </row>
    <row r="87" spans="1:17" s="114" customFormat="1" ht="16.5" customHeight="1" x14ac:dyDescent="0.3">
      <c r="A87" s="110" t="s">
        <v>65</v>
      </c>
      <c r="B87" s="111"/>
      <c r="C87" s="111"/>
      <c r="D87" s="112"/>
      <c r="E87" s="111"/>
      <c r="F87" s="111"/>
      <c r="G87" s="111"/>
      <c r="H87" s="111"/>
      <c r="I87" s="108"/>
      <c r="J87" s="111"/>
      <c r="K87" s="113"/>
    </row>
    <row r="88" spans="1:17" s="114" customFormat="1" ht="16.5" customHeight="1" x14ac:dyDescent="0.3">
      <c r="A88" s="110" t="s">
        <v>66</v>
      </c>
      <c r="D88" s="115"/>
      <c r="I88" s="116"/>
      <c r="K88" s="117"/>
    </row>
    <row r="89" spans="1:17" x14ac:dyDescent="0.3">
      <c r="A89" s="41" t="s">
        <v>0</v>
      </c>
      <c r="B89" s="19" t="s">
        <v>1</v>
      </c>
      <c r="C89" s="28" t="s">
        <v>2</v>
      </c>
      <c r="D89" s="19" t="s">
        <v>3</v>
      </c>
      <c r="E89" s="19" t="s">
        <v>4</v>
      </c>
      <c r="F89" s="488" t="s">
        <v>62</v>
      </c>
      <c r="G89" s="489"/>
      <c r="H89" s="490"/>
      <c r="I89" s="488" t="s">
        <v>719</v>
      </c>
      <c r="J89" s="489"/>
      <c r="K89" s="489"/>
      <c r="L89" s="489"/>
      <c r="M89" s="489"/>
      <c r="N89" s="489"/>
      <c r="O89" s="489"/>
      <c r="P89" s="489"/>
      <c r="Q89" s="490"/>
    </row>
    <row r="90" spans="1:17" x14ac:dyDescent="0.3">
      <c r="A90" s="152" t="s">
        <v>5</v>
      </c>
      <c r="B90" s="14"/>
      <c r="C90" s="153" t="s">
        <v>6</v>
      </c>
      <c r="D90" s="14"/>
      <c r="E90" s="16" t="s">
        <v>7</v>
      </c>
      <c r="F90" s="153" t="s">
        <v>8</v>
      </c>
      <c r="G90" s="16" t="s">
        <v>9</v>
      </c>
      <c r="H90" s="153" t="s">
        <v>10</v>
      </c>
      <c r="I90" s="16" t="s">
        <v>11</v>
      </c>
      <c r="J90" s="153" t="s">
        <v>12</v>
      </c>
      <c r="K90" s="16" t="s">
        <v>13</v>
      </c>
      <c r="L90" s="153" t="s">
        <v>14</v>
      </c>
      <c r="M90" s="16" t="s">
        <v>15</v>
      </c>
      <c r="N90" s="153" t="s">
        <v>16</v>
      </c>
      <c r="O90" s="16" t="s">
        <v>17</v>
      </c>
      <c r="P90" s="153" t="s">
        <v>18</v>
      </c>
      <c r="Q90" s="16" t="s">
        <v>19</v>
      </c>
    </row>
    <row r="91" spans="1:17" ht="18.75" x14ac:dyDescent="0.3">
      <c r="A91" s="30">
        <v>10</v>
      </c>
      <c r="B91" s="398" t="s">
        <v>452</v>
      </c>
      <c r="C91" s="399" t="s">
        <v>69</v>
      </c>
      <c r="D91" s="11" t="s">
        <v>35</v>
      </c>
      <c r="E91" s="11" t="s">
        <v>44</v>
      </c>
      <c r="F91" s="11"/>
      <c r="G91" s="51"/>
      <c r="H91" s="24"/>
      <c r="I91" s="51"/>
      <c r="J91" s="24"/>
      <c r="K91" s="51"/>
      <c r="L91" s="24"/>
      <c r="M91" s="51"/>
      <c r="N91" s="24"/>
      <c r="O91" s="51"/>
      <c r="P91" s="24"/>
      <c r="Q91" s="24"/>
    </row>
    <row r="92" spans="1:17" ht="18.75" x14ac:dyDescent="0.3">
      <c r="A92" s="30"/>
      <c r="B92" s="393" t="s">
        <v>75</v>
      </c>
      <c r="C92" s="399" t="s">
        <v>68</v>
      </c>
      <c r="D92" s="11"/>
      <c r="E92" s="11"/>
      <c r="F92" s="11"/>
      <c r="G92" s="51"/>
      <c r="H92" s="24"/>
      <c r="I92" s="51"/>
      <c r="J92" s="24"/>
      <c r="K92" s="51"/>
      <c r="L92" s="24"/>
      <c r="M92" s="51"/>
      <c r="N92" s="24"/>
      <c r="O92" s="51"/>
      <c r="P92" s="24"/>
      <c r="Q92" s="24"/>
    </row>
    <row r="93" spans="1:17" ht="18.75" x14ac:dyDescent="0.3">
      <c r="A93" s="30"/>
      <c r="B93" s="394" t="s">
        <v>480</v>
      </c>
      <c r="C93" s="399"/>
      <c r="D93" s="11"/>
      <c r="E93" s="11"/>
      <c r="F93" s="11"/>
      <c r="G93" s="51"/>
      <c r="H93" s="24"/>
      <c r="I93" s="51"/>
      <c r="J93" s="24"/>
      <c r="K93" s="51"/>
      <c r="L93" s="24"/>
      <c r="M93" s="51"/>
      <c r="N93" s="24"/>
      <c r="O93" s="51"/>
      <c r="P93" s="24"/>
      <c r="Q93" s="24"/>
    </row>
    <row r="94" spans="1:17" ht="18.75" x14ac:dyDescent="0.3">
      <c r="A94" s="30"/>
      <c r="B94" s="393" t="s">
        <v>406</v>
      </c>
      <c r="C94" s="399"/>
      <c r="D94" s="11"/>
      <c r="E94" s="11"/>
      <c r="F94" s="11"/>
      <c r="G94" s="51"/>
      <c r="H94" s="24"/>
      <c r="I94" s="51"/>
      <c r="J94" s="24"/>
      <c r="K94" s="51"/>
      <c r="L94" s="24"/>
      <c r="M94" s="51"/>
      <c r="N94" s="24"/>
      <c r="O94" s="51"/>
      <c r="P94" s="24"/>
      <c r="Q94" s="24"/>
    </row>
    <row r="95" spans="1:17" ht="18.75" x14ac:dyDescent="0.3">
      <c r="A95" s="30"/>
      <c r="B95" s="395" t="s">
        <v>481</v>
      </c>
      <c r="C95" s="400" t="s">
        <v>482</v>
      </c>
      <c r="D95" s="11"/>
      <c r="E95" s="11"/>
      <c r="F95" s="11"/>
      <c r="G95" s="51"/>
      <c r="H95" s="24"/>
      <c r="I95" s="51"/>
      <c r="J95" s="24"/>
      <c r="K95" s="51"/>
      <c r="L95" s="24"/>
      <c r="M95" s="51"/>
      <c r="N95" s="24"/>
      <c r="O95" s="51"/>
      <c r="P95" s="24"/>
      <c r="Q95" s="24"/>
    </row>
    <row r="96" spans="1:17" ht="12.75" customHeight="1" x14ac:dyDescent="0.3">
      <c r="A96" s="52"/>
      <c r="B96" s="397"/>
      <c r="C96" s="57"/>
      <c r="D96" s="16"/>
      <c r="E96" s="16"/>
      <c r="F96" s="16"/>
      <c r="G96" s="53"/>
      <c r="H96" s="54"/>
      <c r="I96" s="53"/>
      <c r="J96" s="54"/>
      <c r="K96" s="53"/>
      <c r="L96" s="54"/>
      <c r="M96" s="53"/>
      <c r="N96" s="54"/>
      <c r="O96" s="53"/>
      <c r="P96" s="54"/>
      <c r="Q96" s="54"/>
    </row>
    <row r="97" spans="1:17" ht="18.75" x14ac:dyDescent="0.3">
      <c r="A97" s="30">
        <v>11</v>
      </c>
      <c r="B97" s="391" t="s">
        <v>452</v>
      </c>
      <c r="C97" s="402" t="s">
        <v>69</v>
      </c>
      <c r="D97" s="19" t="s">
        <v>40</v>
      </c>
      <c r="E97" s="19" t="s">
        <v>44</v>
      </c>
      <c r="F97" s="11"/>
      <c r="G97" s="51"/>
      <c r="H97" s="24"/>
      <c r="I97" s="51"/>
      <c r="J97" s="24"/>
      <c r="K97" s="51"/>
      <c r="L97" s="24"/>
      <c r="M97" s="51"/>
      <c r="N97" s="24"/>
      <c r="O97" s="51"/>
      <c r="P97" s="24"/>
      <c r="Q97" s="24"/>
    </row>
    <row r="98" spans="1:17" ht="18.75" x14ac:dyDescent="0.3">
      <c r="A98" s="30"/>
      <c r="B98" s="393" t="s">
        <v>483</v>
      </c>
      <c r="C98" s="399" t="s">
        <v>68</v>
      </c>
      <c r="D98" s="11"/>
      <c r="E98" s="11"/>
      <c r="F98" s="11"/>
      <c r="G98" s="51"/>
      <c r="H98" s="24"/>
      <c r="I98" s="51"/>
      <c r="J98" s="24"/>
      <c r="K98" s="51"/>
      <c r="L98" s="24"/>
      <c r="M98" s="51"/>
      <c r="N98" s="24"/>
      <c r="O98" s="51"/>
      <c r="P98" s="24"/>
      <c r="Q98" s="24"/>
    </row>
    <row r="99" spans="1:17" ht="18.75" x14ac:dyDescent="0.3">
      <c r="A99" s="30"/>
      <c r="B99" s="394" t="s">
        <v>485</v>
      </c>
      <c r="C99" s="399"/>
      <c r="D99" s="11"/>
      <c r="E99" s="11"/>
      <c r="F99" s="11"/>
      <c r="G99" s="51"/>
      <c r="H99" s="24"/>
      <c r="I99" s="51"/>
      <c r="J99" s="24"/>
      <c r="K99" s="51"/>
      <c r="L99" s="24"/>
      <c r="M99" s="51"/>
      <c r="N99" s="24"/>
      <c r="O99" s="51"/>
      <c r="P99" s="24"/>
      <c r="Q99" s="24"/>
    </row>
    <row r="100" spans="1:17" ht="18.75" x14ac:dyDescent="0.3">
      <c r="A100" s="30"/>
      <c r="B100" s="393" t="s">
        <v>406</v>
      </c>
      <c r="C100" s="399"/>
      <c r="D100" s="11"/>
      <c r="E100" s="11"/>
      <c r="F100" s="11"/>
      <c r="G100" s="51"/>
      <c r="H100" s="24"/>
      <c r="I100" s="51"/>
      <c r="J100" s="24"/>
      <c r="K100" s="51"/>
      <c r="L100" s="24"/>
      <c r="M100" s="51"/>
      <c r="N100" s="24"/>
      <c r="O100" s="51"/>
      <c r="P100" s="24"/>
      <c r="Q100" s="24"/>
    </row>
    <row r="101" spans="1:17" ht="18.75" x14ac:dyDescent="0.3">
      <c r="A101" s="30"/>
      <c r="B101" s="395" t="s">
        <v>484</v>
      </c>
      <c r="C101" s="400" t="s">
        <v>473</v>
      </c>
      <c r="D101" s="11"/>
      <c r="E101" s="11"/>
      <c r="F101" s="11"/>
      <c r="G101" s="51"/>
      <c r="H101" s="24"/>
      <c r="I101" s="51"/>
      <c r="J101" s="24"/>
      <c r="K101" s="51"/>
      <c r="L101" s="24"/>
      <c r="M101" s="51"/>
      <c r="N101" s="24"/>
      <c r="O101" s="51"/>
      <c r="P101" s="24"/>
      <c r="Q101" s="24"/>
    </row>
    <row r="102" spans="1:17" ht="18.75" x14ac:dyDescent="0.3">
      <c r="A102" s="26">
        <v>12</v>
      </c>
      <c r="B102" s="403" t="s">
        <v>452</v>
      </c>
      <c r="C102" s="392" t="s">
        <v>69</v>
      </c>
      <c r="D102" s="19" t="s">
        <v>36</v>
      </c>
      <c r="E102" s="19" t="s">
        <v>44</v>
      </c>
      <c r="F102" s="19"/>
      <c r="G102" s="50"/>
      <c r="H102" s="20"/>
      <c r="I102" s="50"/>
      <c r="J102" s="20"/>
      <c r="K102" s="50"/>
      <c r="L102" s="20"/>
      <c r="M102" s="50"/>
      <c r="N102" s="20"/>
      <c r="O102" s="50"/>
      <c r="P102" s="20"/>
      <c r="Q102" s="20"/>
    </row>
    <row r="103" spans="1:17" ht="18.75" x14ac:dyDescent="0.3">
      <c r="A103" s="30"/>
      <c r="B103" s="399" t="s">
        <v>487</v>
      </c>
      <c r="C103" s="393" t="s">
        <v>68</v>
      </c>
      <c r="D103" s="11"/>
      <c r="E103" s="11"/>
      <c r="F103" s="11"/>
      <c r="G103" s="51"/>
      <c r="H103" s="24"/>
      <c r="I103" s="51"/>
      <c r="J103" s="24"/>
      <c r="K103" s="51"/>
      <c r="L103" s="24"/>
      <c r="M103" s="51"/>
      <c r="N103" s="24"/>
      <c r="O103" s="51"/>
      <c r="P103" s="24"/>
      <c r="Q103" s="24"/>
    </row>
    <row r="104" spans="1:17" ht="18.75" x14ac:dyDescent="0.3">
      <c r="A104" s="30"/>
      <c r="B104" s="404" t="s">
        <v>488</v>
      </c>
      <c r="C104" s="393"/>
      <c r="D104" s="11"/>
      <c r="E104" s="11"/>
      <c r="F104" s="11"/>
      <c r="G104" s="51"/>
      <c r="H104" s="24"/>
      <c r="I104" s="51"/>
      <c r="J104" s="24"/>
      <c r="K104" s="51"/>
      <c r="L104" s="24"/>
      <c r="M104" s="51"/>
      <c r="N104" s="24"/>
      <c r="O104" s="51"/>
      <c r="P104" s="24"/>
      <c r="Q104" s="24"/>
    </row>
    <row r="105" spans="1:17" ht="18.75" x14ac:dyDescent="0.3">
      <c r="A105" s="30"/>
      <c r="B105" s="399" t="s">
        <v>406</v>
      </c>
      <c r="C105" s="393"/>
      <c r="D105" s="11"/>
      <c r="E105" s="11"/>
      <c r="F105" s="11"/>
      <c r="G105" s="51"/>
      <c r="H105" s="24"/>
      <c r="I105" s="51"/>
      <c r="J105" s="24"/>
      <c r="K105" s="51"/>
      <c r="L105" s="24"/>
      <c r="M105" s="51"/>
      <c r="N105" s="24"/>
      <c r="O105" s="51"/>
      <c r="P105" s="24"/>
      <c r="Q105" s="24"/>
    </row>
    <row r="106" spans="1:17" ht="18.75" x14ac:dyDescent="0.3">
      <c r="A106" s="30"/>
      <c r="B106" s="405" t="s">
        <v>489</v>
      </c>
      <c r="C106" s="406" t="s">
        <v>473</v>
      </c>
      <c r="D106" s="16"/>
      <c r="E106" s="16"/>
      <c r="F106" s="16"/>
      <c r="G106" s="53"/>
      <c r="H106" s="54"/>
      <c r="I106" s="53"/>
      <c r="J106" s="54"/>
      <c r="K106" s="53"/>
      <c r="L106" s="54"/>
      <c r="M106" s="53"/>
      <c r="N106" s="54"/>
      <c r="O106" s="53"/>
      <c r="P106" s="54"/>
      <c r="Q106" s="54"/>
    </row>
    <row r="107" spans="1:17" ht="18.75" x14ac:dyDescent="0.3">
      <c r="A107" s="30">
        <v>13</v>
      </c>
      <c r="B107" s="407" t="s">
        <v>82</v>
      </c>
      <c r="C107" s="123" t="s">
        <v>84</v>
      </c>
      <c r="D107" s="11" t="s">
        <v>486</v>
      </c>
      <c r="E107" s="31" t="s">
        <v>44</v>
      </c>
      <c r="F107" s="11"/>
      <c r="G107" s="51"/>
      <c r="H107" s="24"/>
      <c r="I107" s="51"/>
      <c r="J107" s="24"/>
      <c r="K107" s="51"/>
      <c r="L107" s="24"/>
      <c r="M107" s="51"/>
      <c r="N107" s="24"/>
      <c r="O107" s="51"/>
      <c r="P107" s="24"/>
      <c r="Q107" s="24"/>
    </row>
    <row r="108" spans="1:17" ht="18.75" x14ac:dyDescent="0.3">
      <c r="A108" s="30"/>
      <c r="B108" s="394" t="s">
        <v>83</v>
      </c>
      <c r="C108" s="123"/>
      <c r="D108" s="11" t="s">
        <v>22</v>
      </c>
      <c r="E108" s="31"/>
      <c r="F108" s="11"/>
      <c r="G108" s="51"/>
      <c r="H108" s="24"/>
      <c r="I108" s="51"/>
      <c r="J108" s="24"/>
      <c r="K108" s="51"/>
      <c r="L108" s="24"/>
      <c r="M108" s="51"/>
      <c r="N108" s="24"/>
      <c r="O108" s="51"/>
      <c r="P108" s="24"/>
      <c r="Q108" s="24"/>
    </row>
    <row r="109" spans="1:17" x14ac:dyDescent="0.3">
      <c r="A109" s="30"/>
      <c r="B109" s="21" t="s">
        <v>449</v>
      </c>
      <c r="C109" s="368"/>
      <c r="D109" s="11"/>
      <c r="E109" s="31"/>
      <c r="F109" s="11"/>
      <c r="G109" s="51"/>
      <c r="H109" s="24"/>
      <c r="I109" s="51"/>
      <c r="J109" s="24"/>
      <c r="K109" s="51"/>
      <c r="L109" s="24"/>
      <c r="M109" s="51"/>
      <c r="N109" s="24"/>
      <c r="O109" s="51"/>
      <c r="P109" s="24"/>
      <c r="Q109" s="24"/>
    </row>
    <row r="110" spans="1:17" x14ac:dyDescent="0.3">
      <c r="A110" s="30"/>
      <c r="B110" s="21" t="s">
        <v>85</v>
      </c>
      <c r="C110" s="368" t="s">
        <v>450</v>
      </c>
      <c r="D110" s="11"/>
      <c r="E110" s="31"/>
      <c r="F110" s="11"/>
      <c r="G110" s="51"/>
      <c r="H110" s="24"/>
      <c r="I110" s="51"/>
      <c r="J110" s="24"/>
      <c r="K110" s="51"/>
      <c r="L110" s="24"/>
      <c r="M110" s="51"/>
      <c r="N110" s="24"/>
      <c r="O110" s="51"/>
      <c r="P110" s="24"/>
      <c r="Q110" s="24"/>
    </row>
    <row r="111" spans="1:17" x14ac:dyDescent="0.3">
      <c r="A111" s="52"/>
      <c r="B111" s="14"/>
      <c r="C111" s="71"/>
      <c r="D111" s="16"/>
      <c r="E111" s="247"/>
      <c r="F111" s="16"/>
      <c r="G111" s="53"/>
      <c r="H111" s="54"/>
      <c r="I111" s="53"/>
      <c r="J111" s="54"/>
      <c r="K111" s="53"/>
      <c r="L111" s="54"/>
      <c r="M111" s="53"/>
      <c r="N111" s="54"/>
      <c r="O111" s="53"/>
      <c r="P111" s="54"/>
      <c r="Q111" s="54"/>
    </row>
    <row r="112" spans="1:17" x14ac:dyDescent="0.3">
      <c r="A112" s="136"/>
      <c r="B112" s="137"/>
      <c r="C112" s="138" t="s">
        <v>727</v>
      </c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</row>
    <row r="113" spans="1:17" s="106" customFormat="1" ht="18" customHeight="1" x14ac:dyDescent="0.35">
      <c r="A113" s="487" t="s">
        <v>63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M113" s="486" t="s">
        <v>756</v>
      </c>
      <c r="N113" s="486"/>
      <c r="O113" s="486"/>
      <c r="P113" s="486"/>
    </row>
    <row r="114" spans="1:17" s="106" customFormat="1" ht="21" x14ac:dyDescent="0.35">
      <c r="A114" s="119" t="s">
        <v>64</v>
      </c>
      <c r="B114" s="119"/>
      <c r="C114" s="119"/>
      <c r="D114" s="119"/>
      <c r="E114" s="119"/>
      <c r="F114" s="119"/>
      <c r="G114" s="119"/>
      <c r="H114" s="119"/>
      <c r="I114" s="108"/>
      <c r="J114" s="119"/>
      <c r="K114" s="127"/>
    </row>
    <row r="115" spans="1:17" s="114" customFormat="1" ht="18.75" x14ac:dyDescent="0.3">
      <c r="A115" s="110" t="s">
        <v>77</v>
      </c>
      <c r="B115" s="111"/>
      <c r="C115" s="111"/>
      <c r="D115" s="112"/>
      <c r="E115" s="111"/>
      <c r="F115" s="111"/>
      <c r="G115" s="111"/>
      <c r="H115" s="111"/>
      <c r="I115" s="108"/>
      <c r="J115" s="111"/>
      <c r="K115" s="128"/>
    </row>
    <row r="116" spans="1:17" s="114" customFormat="1" ht="18.75" x14ac:dyDescent="0.3">
      <c r="A116" s="110" t="s">
        <v>78</v>
      </c>
      <c r="D116" s="115"/>
      <c r="I116" s="116"/>
      <c r="K116" s="129"/>
    </row>
    <row r="117" spans="1:17" x14ac:dyDescent="0.3">
      <c r="A117" s="41" t="s">
        <v>0</v>
      </c>
      <c r="B117" s="19" t="s">
        <v>1</v>
      </c>
      <c r="C117" s="28" t="s">
        <v>2</v>
      </c>
      <c r="D117" s="19" t="s">
        <v>3</v>
      </c>
      <c r="E117" s="19" t="s">
        <v>4</v>
      </c>
      <c r="F117" s="488" t="s">
        <v>62</v>
      </c>
      <c r="G117" s="489"/>
      <c r="H117" s="490"/>
      <c r="I117" s="488" t="s">
        <v>719</v>
      </c>
      <c r="J117" s="489"/>
      <c r="K117" s="489"/>
      <c r="L117" s="489"/>
      <c r="M117" s="489"/>
      <c r="N117" s="489"/>
      <c r="O117" s="489"/>
      <c r="P117" s="489"/>
      <c r="Q117" s="490"/>
    </row>
    <row r="118" spans="1:17" x14ac:dyDescent="0.3">
      <c r="A118" s="13" t="s">
        <v>5</v>
      </c>
      <c r="B118" s="14"/>
      <c r="C118" s="15" t="s">
        <v>6</v>
      </c>
      <c r="D118" s="14"/>
      <c r="E118" s="16" t="s">
        <v>7</v>
      </c>
      <c r="F118" s="42" t="s">
        <v>8</v>
      </c>
      <c r="G118" s="43" t="s">
        <v>9</v>
      </c>
      <c r="H118" s="44" t="s">
        <v>10</v>
      </c>
      <c r="I118" s="43" t="s">
        <v>11</v>
      </c>
      <c r="J118" s="44" t="s">
        <v>12</v>
      </c>
      <c r="K118" s="43" t="s">
        <v>13</v>
      </c>
      <c r="L118" s="44" t="s">
        <v>14</v>
      </c>
      <c r="M118" s="43" t="s">
        <v>15</v>
      </c>
      <c r="N118" s="44" t="s">
        <v>16</v>
      </c>
      <c r="O118" s="43" t="s">
        <v>17</v>
      </c>
      <c r="P118" s="44" t="s">
        <v>18</v>
      </c>
      <c r="Q118" s="43" t="s">
        <v>19</v>
      </c>
    </row>
    <row r="119" spans="1:17" x14ac:dyDescent="0.3">
      <c r="A119" s="41">
        <v>1</v>
      </c>
      <c r="B119" s="408" t="s">
        <v>401</v>
      </c>
      <c r="C119" s="18" t="s">
        <v>88</v>
      </c>
      <c r="D119" s="19" t="s">
        <v>26</v>
      </c>
      <c r="E119" s="29" t="s">
        <v>44</v>
      </c>
      <c r="F119" s="19"/>
      <c r="G119" s="50"/>
      <c r="H119" s="20"/>
      <c r="I119" s="50"/>
      <c r="J119" s="20"/>
      <c r="K119" s="50"/>
      <c r="L119" s="20"/>
      <c r="M119" s="50"/>
      <c r="N119" s="20"/>
      <c r="O119" s="50"/>
      <c r="P119" s="20"/>
      <c r="Q119" s="20"/>
    </row>
    <row r="120" spans="1:17" x14ac:dyDescent="0.3">
      <c r="A120" s="10"/>
      <c r="B120" s="21" t="s">
        <v>90</v>
      </c>
      <c r="C120" s="22" t="s">
        <v>402</v>
      </c>
      <c r="D120" s="21"/>
      <c r="E120" s="31"/>
      <c r="F120" s="11"/>
      <c r="G120" s="51"/>
      <c r="H120" s="24"/>
      <c r="I120" s="51"/>
      <c r="J120" s="24"/>
      <c r="K120" s="51"/>
      <c r="L120" s="24"/>
      <c r="M120" s="51"/>
      <c r="N120" s="24"/>
      <c r="O120" s="51"/>
      <c r="P120" s="24"/>
      <c r="Q120" s="24"/>
    </row>
    <row r="121" spans="1:17" x14ac:dyDescent="0.3">
      <c r="A121" s="10"/>
      <c r="B121" s="23" t="s">
        <v>409</v>
      </c>
      <c r="C121" s="22"/>
      <c r="D121" s="21"/>
      <c r="E121" s="31"/>
      <c r="F121" s="11"/>
      <c r="G121" s="51"/>
      <c r="H121" s="24"/>
      <c r="I121" s="51"/>
      <c r="J121" s="24"/>
      <c r="K121" s="51"/>
      <c r="L121" s="24"/>
      <c r="M121" s="51"/>
      <c r="N121" s="24"/>
      <c r="O121" s="51"/>
      <c r="P121" s="24"/>
      <c r="Q121" s="24"/>
    </row>
    <row r="122" spans="1:17" x14ac:dyDescent="0.3">
      <c r="A122" s="10"/>
      <c r="B122" s="23" t="s">
        <v>406</v>
      </c>
      <c r="C122" s="25" t="s">
        <v>407</v>
      </c>
      <c r="D122" s="21"/>
      <c r="E122" s="31"/>
      <c r="F122" s="11"/>
      <c r="G122" s="51"/>
      <c r="H122" s="24"/>
      <c r="I122" s="51"/>
      <c r="J122" s="24"/>
      <c r="K122" s="51"/>
      <c r="L122" s="24"/>
      <c r="M122" s="51"/>
      <c r="N122" s="24"/>
      <c r="O122" s="51"/>
      <c r="P122" s="24"/>
      <c r="Q122" s="24"/>
    </row>
    <row r="123" spans="1:17" x14ac:dyDescent="0.3">
      <c r="A123" s="152"/>
      <c r="B123" s="77" t="s">
        <v>376</v>
      </c>
      <c r="C123" s="38"/>
      <c r="D123" s="14"/>
      <c r="E123" s="247"/>
      <c r="F123" s="16"/>
      <c r="G123" s="53"/>
      <c r="H123" s="54"/>
      <c r="I123" s="53"/>
      <c r="J123" s="54"/>
      <c r="K123" s="53"/>
      <c r="L123" s="54"/>
      <c r="M123" s="53"/>
      <c r="N123" s="54"/>
      <c r="O123" s="53"/>
      <c r="P123" s="54"/>
      <c r="Q123" s="54"/>
    </row>
    <row r="124" spans="1:17" x14ac:dyDescent="0.3">
      <c r="A124" s="10">
        <v>2</v>
      </c>
      <c r="B124" s="408" t="s">
        <v>401</v>
      </c>
      <c r="C124" s="18" t="s">
        <v>88</v>
      </c>
      <c r="D124" s="19" t="s">
        <v>41</v>
      </c>
      <c r="E124" s="29" t="s">
        <v>44</v>
      </c>
      <c r="F124" s="10"/>
      <c r="G124" s="50"/>
      <c r="H124" s="20"/>
      <c r="I124" s="50"/>
      <c r="J124" s="20"/>
      <c r="K124" s="50"/>
      <c r="L124" s="20"/>
      <c r="M124" s="50"/>
      <c r="N124" s="20"/>
      <c r="O124" s="50"/>
      <c r="P124" s="20"/>
      <c r="Q124" s="20"/>
    </row>
    <row r="125" spans="1:17" x14ac:dyDescent="0.3">
      <c r="A125" s="10"/>
      <c r="B125" s="21" t="s">
        <v>91</v>
      </c>
      <c r="C125" s="22" t="s">
        <v>402</v>
      </c>
      <c r="D125" s="21"/>
      <c r="E125" s="31"/>
      <c r="F125" s="10"/>
      <c r="G125" s="51"/>
      <c r="H125" s="24"/>
      <c r="I125" s="51"/>
      <c r="J125" s="24"/>
      <c r="K125" s="51"/>
      <c r="L125" s="24"/>
      <c r="M125" s="51"/>
      <c r="N125" s="24"/>
      <c r="O125" s="51"/>
      <c r="P125" s="24"/>
      <c r="Q125" s="24"/>
    </row>
    <row r="126" spans="1:17" x14ac:dyDescent="0.3">
      <c r="A126" s="10"/>
      <c r="B126" s="23" t="s">
        <v>403</v>
      </c>
      <c r="C126" s="22"/>
      <c r="D126" s="21"/>
      <c r="E126" s="31"/>
      <c r="F126" s="10"/>
      <c r="G126" s="51"/>
      <c r="H126" s="24"/>
      <c r="I126" s="51"/>
      <c r="J126" s="24"/>
      <c r="K126" s="51"/>
      <c r="L126" s="24"/>
      <c r="M126" s="51"/>
      <c r="N126" s="24"/>
      <c r="O126" s="51"/>
      <c r="P126" s="24"/>
      <c r="Q126" s="24"/>
    </row>
    <row r="127" spans="1:17" x14ac:dyDescent="0.3">
      <c r="A127" s="10"/>
      <c r="B127" s="23" t="s">
        <v>406</v>
      </c>
      <c r="C127" s="25" t="s">
        <v>405</v>
      </c>
      <c r="D127" s="21"/>
      <c r="E127" s="31"/>
      <c r="F127" s="10"/>
      <c r="G127" s="51"/>
      <c r="H127" s="24"/>
      <c r="I127" s="51"/>
      <c r="J127" s="24"/>
      <c r="K127" s="51"/>
      <c r="L127" s="24"/>
      <c r="M127" s="51"/>
      <c r="N127" s="24"/>
      <c r="O127" s="51"/>
      <c r="P127" s="24"/>
      <c r="Q127" s="24"/>
    </row>
    <row r="128" spans="1:17" x14ac:dyDescent="0.3">
      <c r="A128" s="10"/>
      <c r="B128" s="77" t="s">
        <v>376</v>
      </c>
      <c r="C128" s="38"/>
      <c r="D128" s="14"/>
      <c r="E128" s="247"/>
      <c r="F128" s="10"/>
      <c r="G128" s="53"/>
      <c r="H128" s="54"/>
      <c r="I128" s="53"/>
      <c r="J128" s="54"/>
      <c r="K128" s="53"/>
      <c r="L128" s="54"/>
      <c r="M128" s="53"/>
      <c r="N128" s="54"/>
      <c r="O128" s="53"/>
      <c r="P128" s="54"/>
      <c r="Q128" s="54"/>
    </row>
    <row r="129" spans="1:17" x14ac:dyDescent="0.3">
      <c r="A129" s="55">
        <v>3</v>
      </c>
      <c r="B129" s="408" t="s">
        <v>86</v>
      </c>
      <c r="C129" s="18" t="s">
        <v>88</v>
      </c>
      <c r="D129" s="19" t="s">
        <v>37</v>
      </c>
      <c r="E129" s="29" t="s">
        <v>44</v>
      </c>
      <c r="F129" s="19"/>
      <c r="G129" s="50"/>
      <c r="H129" s="20"/>
      <c r="I129" s="50"/>
      <c r="J129" s="20"/>
      <c r="K129" s="50"/>
      <c r="L129" s="20"/>
      <c r="M129" s="50"/>
      <c r="N129" s="20"/>
      <c r="O129" s="50"/>
      <c r="P129" s="20"/>
      <c r="Q129" s="20"/>
    </row>
    <row r="130" spans="1:17" x14ac:dyDescent="0.3">
      <c r="A130" s="17"/>
      <c r="B130" s="21" t="s">
        <v>87</v>
      </c>
      <c r="C130" s="22" t="s">
        <v>89</v>
      </c>
      <c r="D130" s="11"/>
      <c r="E130" s="11"/>
      <c r="F130" s="11"/>
      <c r="G130" s="51"/>
      <c r="H130" s="24"/>
      <c r="I130" s="51"/>
      <c r="J130" s="24"/>
      <c r="K130" s="51"/>
      <c r="L130" s="24"/>
      <c r="M130" s="51"/>
      <c r="N130" s="24"/>
      <c r="O130" s="51"/>
      <c r="P130" s="24"/>
      <c r="Q130" s="24"/>
    </row>
    <row r="131" spans="1:17" x14ac:dyDescent="0.3">
      <c r="A131" s="17"/>
      <c r="B131" s="21" t="s">
        <v>414</v>
      </c>
      <c r="C131" s="25"/>
      <c r="D131" s="11"/>
      <c r="E131" s="11"/>
      <c r="F131" s="11"/>
      <c r="G131" s="51"/>
      <c r="H131" s="24"/>
      <c r="I131" s="51"/>
      <c r="J131" s="24"/>
      <c r="K131" s="51"/>
      <c r="L131" s="24"/>
      <c r="M131" s="51"/>
      <c r="N131" s="24"/>
      <c r="O131" s="51"/>
      <c r="P131" s="24"/>
      <c r="Q131" s="24"/>
    </row>
    <row r="132" spans="1:17" x14ac:dyDescent="0.3">
      <c r="A132" s="17"/>
      <c r="B132" s="21" t="s">
        <v>404</v>
      </c>
      <c r="C132" s="25" t="s">
        <v>408</v>
      </c>
      <c r="D132" s="11"/>
      <c r="E132" s="11"/>
      <c r="F132" s="11"/>
      <c r="G132" s="51"/>
      <c r="H132" s="24"/>
      <c r="I132" s="51"/>
      <c r="J132" s="24"/>
      <c r="K132" s="51"/>
      <c r="L132" s="24"/>
      <c r="M132" s="51"/>
      <c r="N132" s="24"/>
      <c r="O132" s="51"/>
      <c r="P132" s="24"/>
      <c r="Q132" s="24"/>
    </row>
    <row r="133" spans="1:17" x14ac:dyDescent="0.3">
      <c r="A133" s="56"/>
      <c r="B133" s="14" t="s">
        <v>418</v>
      </c>
      <c r="C133" s="38"/>
      <c r="D133" s="16"/>
      <c r="E133" s="16"/>
      <c r="F133" s="16"/>
      <c r="G133" s="53"/>
      <c r="H133" s="54"/>
      <c r="I133" s="53"/>
      <c r="J133" s="54"/>
      <c r="K133" s="53"/>
      <c r="L133" s="54"/>
      <c r="M133" s="53"/>
      <c r="N133" s="54"/>
      <c r="O133" s="53"/>
      <c r="P133" s="54"/>
      <c r="Q133" s="54"/>
    </row>
    <row r="134" spans="1:17" x14ac:dyDescent="0.3">
      <c r="A134" s="55">
        <v>4</v>
      </c>
      <c r="B134" s="408" t="s">
        <v>86</v>
      </c>
      <c r="C134" s="18" t="s">
        <v>88</v>
      </c>
      <c r="D134" s="19" t="s">
        <v>32</v>
      </c>
      <c r="E134" s="29" t="s">
        <v>44</v>
      </c>
      <c r="F134" s="19"/>
      <c r="G134" s="50"/>
      <c r="H134" s="20"/>
      <c r="I134" s="50"/>
      <c r="J134" s="20"/>
      <c r="K134" s="50"/>
      <c r="L134" s="20"/>
      <c r="M134" s="50"/>
      <c r="N134" s="20"/>
      <c r="O134" s="50"/>
      <c r="P134" s="20"/>
      <c r="Q134" s="20"/>
    </row>
    <row r="135" spans="1:17" x14ac:dyDescent="0.3">
      <c r="A135" s="17"/>
      <c r="B135" s="21" t="s">
        <v>56</v>
      </c>
      <c r="C135" s="22" t="s">
        <v>89</v>
      </c>
      <c r="D135" s="11"/>
      <c r="E135" s="11"/>
      <c r="F135" s="11"/>
      <c r="G135" s="51"/>
      <c r="H135" s="24"/>
      <c r="I135" s="51"/>
      <c r="J135" s="24"/>
      <c r="K135" s="51"/>
      <c r="L135" s="24"/>
      <c r="M135" s="51"/>
      <c r="N135" s="24"/>
      <c r="O135" s="51"/>
      <c r="P135" s="24"/>
      <c r="Q135" s="24"/>
    </row>
    <row r="136" spans="1:17" x14ac:dyDescent="0.3">
      <c r="A136" s="17"/>
      <c r="B136" s="21" t="s">
        <v>410</v>
      </c>
      <c r="C136" s="25"/>
      <c r="D136" s="11"/>
      <c r="E136" s="11"/>
      <c r="F136" s="11"/>
      <c r="G136" s="51"/>
      <c r="H136" s="24"/>
      <c r="I136" s="51"/>
      <c r="J136" s="24"/>
      <c r="K136" s="51"/>
      <c r="L136" s="24"/>
      <c r="M136" s="51"/>
      <c r="N136" s="24"/>
      <c r="O136" s="51"/>
      <c r="P136" s="24"/>
      <c r="Q136" s="24"/>
    </row>
    <row r="137" spans="1:17" x14ac:dyDescent="0.3">
      <c r="A137" s="17"/>
      <c r="B137" s="21" t="s">
        <v>404</v>
      </c>
      <c r="C137" s="25" t="s">
        <v>411</v>
      </c>
      <c r="D137" s="11"/>
      <c r="E137" s="11"/>
      <c r="F137" s="11"/>
      <c r="G137" s="51"/>
      <c r="H137" s="24"/>
      <c r="I137" s="51"/>
      <c r="J137" s="24"/>
      <c r="K137" s="51"/>
      <c r="L137" s="24"/>
      <c r="M137" s="51"/>
      <c r="N137" s="24"/>
      <c r="O137" s="51"/>
      <c r="P137" s="24"/>
      <c r="Q137" s="24"/>
    </row>
    <row r="138" spans="1:17" x14ac:dyDescent="0.3">
      <c r="A138" s="56"/>
      <c r="B138" s="14" t="s">
        <v>415</v>
      </c>
      <c r="C138" s="38"/>
      <c r="D138" s="16"/>
      <c r="E138" s="16"/>
      <c r="F138" s="16"/>
      <c r="G138" s="53"/>
      <c r="H138" s="54"/>
      <c r="I138" s="53"/>
      <c r="J138" s="54"/>
      <c r="K138" s="53"/>
      <c r="L138" s="54"/>
      <c r="M138" s="53"/>
      <c r="N138" s="54"/>
      <c r="O138" s="53"/>
      <c r="P138" s="54"/>
      <c r="Q138" s="54"/>
    </row>
    <row r="139" spans="1:17" s="40" customFormat="1" x14ac:dyDescent="0.3">
      <c r="A139" s="135"/>
      <c r="B139" s="9"/>
      <c r="C139" s="353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</row>
    <row r="140" spans="1:17" s="40" customFormat="1" x14ac:dyDescent="0.3">
      <c r="A140" s="135"/>
      <c r="B140" s="9"/>
      <c r="C140" s="353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</row>
    <row r="141" spans="1:17" s="40" customFormat="1" x14ac:dyDescent="0.3">
      <c r="A141" s="135"/>
      <c r="B141" s="9"/>
      <c r="C141" s="353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</row>
    <row r="142" spans="1:17" s="106" customFormat="1" ht="18" customHeight="1" x14ac:dyDescent="0.35">
      <c r="A142" s="487" t="s">
        <v>63</v>
      </c>
      <c r="B142" s="487"/>
      <c r="C142" s="487"/>
      <c r="D142" s="487"/>
      <c r="E142" s="487"/>
      <c r="F142" s="487"/>
      <c r="G142" s="487"/>
      <c r="H142" s="487"/>
      <c r="I142" s="487"/>
      <c r="J142" s="487"/>
      <c r="K142" s="487"/>
      <c r="M142" s="486" t="s">
        <v>756</v>
      </c>
      <c r="N142" s="486"/>
      <c r="O142" s="486"/>
      <c r="P142" s="486"/>
    </row>
    <row r="143" spans="1:17" s="106" customFormat="1" ht="21" x14ac:dyDescent="0.35">
      <c r="A143" s="352" t="s">
        <v>64</v>
      </c>
      <c r="B143" s="352"/>
      <c r="C143" s="352"/>
      <c r="D143" s="352"/>
      <c r="E143" s="352"/>
      <c r="F143" s="352"/>
      <c r="G143" s="352"/>
      <c r="H143" s="352"/>
      <c r="I143" s="108"/>
      <c r="J143" s="352"/>
      <c r="K143" s="127"/>
    </row>
    <row r="144" spans="1:17" s="114" customFormat="1" ht="18.75" x14ac:dyDescent="0.3">
      <c r="A144" s="110" t="s">
        <v>77</v>
      </c>
      <c r="B144" s="111"/>
      <c r="C144" s="111"/>
      <c r="D144" s="112"/>
      <c r="E144" s="111"/>
      <c r="F144" s="111"/>
      <c r="G144" s="111"/>
      <c r="H144" s="111"/>
      <c r="I144" s="108"/>
      <c r="J144" s="111"/>
      <c r="K144" s="128"/>
    </row>
    <row r="145" spans="1:17" s="114" customFormat="1" ht="18.75" x14ac:dyDescent="0.3">
      <c r="A145" s="110" t="s">
        <v>78</v>
      </c>
      <c r="D145" s="115"/>
      <c r="I145" s="116"/>
      <c r="K145" s="129"/>
    </row>
    <row r="146" spans="1:17" x14ac:dyDescent="0.3">
      <c r="A146" s="41" t="s">
        <v>0</v>
      </c>
      <c r="B146" s="19" t="s">
        <v>1</v>
      </c>
      <c r="C146" s="28" t="s">
        <v>2</v>
      </c>
      <c r="D146" s="19" t="s">
        <v>3</v>
      </c>
      <c r="E146" s="19" t="s">
        <v>4</v>
      </c>
      <c r="F146" s="488" t="s">
        <v>62</v>
      </c>
      <c r="G146" s="489"/>
      <c r="H146" s="490"/>
      <c r="I146" s="488" t="s">
        <v>719</v>
      </c>
      <c r="J146" s="489"/>
      <c r="K146" s="489"/>
      <c r="L146" s="489"/>
      <c r="M146" s="489"/>
      <c r="N146" s="489"/>
      <c r="O146" s="489"/>
      <c r="P146" s="489"/>
      <c r="Q146" s="490"/>
    </row>
    <row r="147" spans="1:17" x14ac:dyDescent="0.3">
      <c r="A147" s="152" t="s">
        <v>5</v>
      </c>
      <c r="B147" s="14"/>
      <c r="C147" s="153" t="s">
        <v>6</v>
      </c>
      <c r="D147" s="14"/>
      <c r="E147" s="16" t="s">
        <v>7</v>
      </c>
      <c r="F147" s="349" t="s">
        <v>8</v>
      </c>
      <c r="G147" s="43" t="s">
        <v>9</v>
      </c>
      <c r="H147" s="350" t="s">
        <v>10</v>
      </c>
      <c r="I147" s="43" t="s">
        <v>11</v>
      </c>
      <c r="J147" s="350" t="s">
        <v>12</v>
      </c>
      <c r="K147" s="43" t="s">
        <v>13</v>
      </c>
      <c r="L147" s="350" t="s">
        <v>14</v>
      </c>
      <c r="M147" s="43" t="s">
        <v>15</v>
      </c>
      <c r="N147" s="350" t="s">
        <v>16</v>
      </c>
      <c r="O147" s="43" t="s">
        <v>17</v>
      </c>
      <c r="P147" s="350" t="s">
        <v>18</v>
      </c>
      <c r="Q147" s="43" t="s">
        <v>19</v>
      </c>
    </row>
    <row r="148" spans="1:17" x14ac:dyDescent="0.3">
      <c r="A148" s="17">
        <v>5</v>
      </c>
      <c r="B148" s="21" t="s">
        <v>86</v>
      </c>
      <c r="C148" s="22" t="s">
        <v>88</v>
      </c>
      <c r="D148" s="11" t="s">
        <v>38</v>
      </c>
      <c r="E148" s="31" t="s">
        <v>44</v>
      </c>
      <c r="F148" s="11"/>
      <c r="G148" s="51"/>
      <c r="H148" s="24"/>
      <c r="I148" s="51"/>
      <c r="J148" s="24"/>
      <c r="K148" s="51"/>
      <c r="L148" s="24"/>
      <c r="M148" s="51"/>
      <c r="N148" s="24"/>
      <c r="O148" s="51"/>
      <c r="P148" s="24"/>
      <c r="Q148" s="24"/>
    </row>
    <row r="149" spans="1:17" x14ac:dyDescent="0.3">
      <c r="A149" s="17"/>
      <c r="B149" s="21" t="s">
        <v>57</v>
      </c>
      <c r="C149" s="22" t="s">
        <v>89</v>
      </c>
      <c r="D149" s="11"/>
      <c r="E149" s="11"/>
      <c r="F149" s="11"/>
      <c r="G149" s="51"/>
      <c r="H149" s="24"/>
      <c r="I149" s="51"/>
      <c r="J149" s="24"/>
      <c r="K149" s="51"/>
      <c r="L149" s="24"/>
      <c r="M149" s="51"/>
      <c r="N149" s="24"/>
      <c r="O149" s="51"/>
      <c r="P149" s="24"/>
      <c r="Q149" s="24"/>
    </row>
    <row r="150" spans="1:17" x14ac:dyDescent="0.3">
      <c r="A150" s="17"/>
      <c r="B150" s="21" t="s">
        <v>416</v>
      </c>
      <c r="C150" s="25"/>
      <c r="D150" s="11"/>
      <c r="E150" s="11"/>
      <c r="F150" s="11"/>
      <c r="G150" s="51"/>
      <c r="H150" s="24"/>
      <c r="I150" s="51"/>
      <c r="J150" s="24"/>
      <c r="K150" s="51"/>
      <c r="L150" s="24"/>
      <c r="M150" s="51"/>
      <c r="N150" s="24"/>
      <c r="O150" s="51"/>
      <c r="P150" s="24"/>
      <c r="Q150" s="24"/>
    </row>
    <row r="151" spans="1:17" x14ac:dyDescent="0.3">
      <c r="A151" s="17"/>
      <c r="B151" s="21" t="s">
        <v>404</v>
      </c>
      <c r="C151" s="25" t="s">
        <v>412</v>
      </c>
      <c r="D151" s="11"/>
      <c r="E151" s="11"/>
      <c r="F151" s="11"/>
      <c r="G151" s="51"/>
      <c r="H151" s="24"/>
      <c r="I151" s="51"/>
      <c r="J151" s="24"/>
      <c r="K151" s="51"/>
      <c r="L151" s="24"/>
      <c r="M151" s="51"/>
      <c r="N151" s="24"/>
      <c r="O151" s="51"/>
      <c r="P151" s="24"/>
      <c r="Q151" s="24"/>
    </row>
    <row r="152" spans="1:17" x14ac:dyDescent="0.3">
      <c r="A152" s="17"/>
      <c r="B152" s="14" t="s">
        <v>417</v>
      </c>
      <c r="C152" s="25"/>
      <c r="D152" s="11"/>
      <c r="E152" s="11"/>
      <c r="F152" s="11"/>
      <c r="G152" s="51"/>
      <c r="H152" s="24"/>
      <c r="I152" s="51"/>
      <c r="J152" s="24"/>
      <c r="K152" s="51"/>
      <c r="L152" s="24"/>
      <c r="M152" s="51"/>
      <c r="N152" s="24"/>
      <c r="O152" s="51"/>
      <c r="P152" s="24"/>
      <c r="Q152" s="24"/>
    </row>
    <row r="153" spans="1:17" x14ac:dyDescent="0.3">
      <c r="A153" s="55">
        <v>6</v>
      </c>
      <c r="B153" s="408" t="s">
        <v>86</v>
      </c>
      <c r="C153" s="18" t="s">
        <v>88</v>
      </c>
      <c r="D153" s="19" t="s">
        <v>39</v>
      </c>
      <c r="E153" s="29" t="s">
        <v>44</v>
      </c>
      <c r="F153" s="19"/>
      <c r="G153" s="50"/>
      <c r="H153" s="20"/>
      <c r="I153" s="50"/>
      <c r="J153" s="20"/>
      <c r="K153" s="50"/>
      <c r="L153" s="20"/>
      <c r="M153" s="50"/>
      <c r="N153" s="20"/>
      <c r="O153" s="50"/>
      <c r="P153" s="20"/>
      <c r="Q153" s="20"/>
    </row>
    <row r="154" spans="1:17" x14ac:dyDescent="0.3">
      <c r="A154" s="17"/>
      <c r="B154" s="21" t="s">
        <v>383</v>
      </c>
      <c r="C154" s="22" t="s">
        <v>89</v>
      </c>
      <c r="D154" s="11"/>
      <c r="E154" s="11"/>
      <c r="F154" s="11"/>
      <c r="G154" s="51"/>
      <c r="H154" s="24"/>
      <c r="I154" s="51"/>
      <c r="J154" s="24"/>
      <c r="K154" s="51"/>
      <c r="L154" s="24"/>
      <c r="M154" s="51"/>
      <c r="N154" s="24"/>
      <c r="O154" s="51"/>
      <c r="P154" s="24"/>
      <c r="Q154" s="24"/>
    </row>
    <row r="155" spans="1:17" x14ac:dyDescent="0.3">
      <c r="A155" s="17"/>
      <c r="B155" s="21" t="s">
        <v>419</v>
      </c>
      <c r="C155" s="25"/>
      <c r="D155" s="11"/>
      <c r="E155" s="11"/>
      <c r="F155" s="11"/>
      <c r="G155" s="51"/>
      <c r="H155" s="24"/>
      <c r="I155" s="51"/>
      <c r="J155" s="24"/>
      <c r="K155" s="51"/>
      <c r="L155" s="24"/>
      <c r="M155" s="51"/>
      <c r="N155" s="24"/>
      <c r="O155" s="51"/>
      <c r="P155" s="24"/>
      <c r="Q155" s="24"/>
    </row>
    <row r="156" spans="1:17" x14ac:dyDescent="0.3">
      <c r="A156" s="17"/>
      <c r="B156" s="21" t="s">
        <v>404</v>
      </c>
      <c r="C156" s="25" t="s">
        <v>413</v>
      </c>
      <c r="D156" s="11"/>
      <c r="E156" s="11"/>
      <c r="F156" s="11"/>
      <c r="G156" s="51"/>
      <c r="H156" s="24"/>
      <c r="I156" s="51"/>
      <c r="J156" s="24"/>
      <c r="K156" s="51"/>
      <c r="L156" s="24"/>
      <c r="M156" s="51"/>
      <c r="N156" s="24"/>
      <c r="O156" s="51"/>
      <c r="P156" s="24"/>
      <c r="Q156" s="24"/>
    </row>
    <row r="157" spans="1:17" x14ac:dyDescent="0.3">
      <c r="A157" s="56"/>
      <c r="B157" s="14" t="s">
        <v>420</v>
      </c>
      <c r="C157" s="38"/>
      <c r="D157" s="16"/>
      <c r="E157" s="16"/>
      <c r="F157" s="16"/>
      <c r="G157" s="53"/>
      <c r="H157" s="54"/>
      <c r="I157" s="53"/>
      <c r="J157" s="54"/>
      <c r="K157" s="53"/>
      <c r="L157" s="54"/>
      <c r="M157" s="53"/>
      <c r="N157" s="54"/>
      <c r="O157" s="53"/>
      <c r="P157" s="54"/>
      <c r="Q157" s="54"/>
    </row>
    <row r="158" spans="1:17" x14ac:dyDescent="0.3">
      <c r="A158" s="55">
        <v>7</v>
      </c>
      <c r="B158" s="408" t="s">
        <v>86</v>
      </c>
      <c r="C158" s="18" t="s">
        <v>88</v>
      </c>
      <c r="D158" s="19" t="s">
        <v>30</v>
      </c>
      <c r="E158" s="29" t="s">
        <v>44</v>
      </c>
      <c r="F158" s="19"/>
      <c r="G158" s="50"/>
      <c r="H158" s="20"/>
      <c r="I158" s="50"/>
      <c r="J158" s="20"/>
      <c r="K158" s="50"/>
      <c r="L158" s="20"/>
      <c r="M158" s="50"/>
      <c r="N158" s="20"/>
      <c r="O158" s="50"/>
      <c r="P158" s="20"/>
      <c r="Q158" s="20"/>
    </row>
    <row r="159" spans="1:17" x14ac:dyDescent="0.3">
      <c r="A159" s="17"/>
      <c r="B159" s="21" t="s">
        <v>58</v>
      </c>
      <c r="C159" s="22" t="s">
        <v>89</v>
      </c>
      <c r="D159" s="11"/>
      <c r="E159" s="11"/>
      <c r="F159" s="11"/>
      <c r="G159" s="51"/>
      <c r="H159" s="24"/>
      <c r="I159" s="51"/>
      <c r="J159" s="24"/>
      <c r="K159" s="51"/>
      <c r="L159" s="24"/>
      <c r="M159" s="51"/>
      <c r="N159" s="24"/>
      <c r="O159" s="51"/>
      <c r="P159" s="24"/>
      <c r="Q159" s="24"/>
    </row>
    <row r="160" spans="1:17" x14ac:dyDescent="0.3">
      <c r="A160" s="17"/>
      <c r="B160" s="21" t="s">
        <v>421</v>
      </c>
      <c r="C160" s="25"/>
      <c r="D160" s="11"/>
      <c r="E160" s="11"/>
      <c r="F160" s="11"/>
      <c r="G160" s="51"/>
      <c r="H160" s="24"/>
      <c r="I160" s="51"/>
      <c r="J160" s="24"/>
      <c r="K160" s="51"/>
      <c r="L160" s="24"/>
      <c r="M160" s="51"/>
      <c r="N160" s="24"/>
      <c r="O160" s="51"/>
      <c r="P160" s="24"/>
      <c r="Q160" s="24"/>
    </row>
    <row r="161" spans="1:17" x14ac:dyDescent="0.3">
      <c r="A161" s="17"/>
      <c r="B161" s="21" t="s">
        <v>404</v>
      </c>
      <c r="C161" s="25" t="s">
        <v>423</v>
      </c>
      <c r="D161" s="11"/>
      <c r="E161" s="11"/>
      <c r="F161" s="11"/>
      <c r="G161" s="51"/>
      <c r="H161" s="24"/>
      <c r="I161" s="51"/>
      <c r="J161" s="24"/>
      <c r="K161" s="51"/>
      <c r="L161" s="24"/>
      <c r="M161" s="51"/>
      <c r="N161" s="24"/>
      <c r="O161" s="51"/>
      <c r="P161" s="24"/>
      <c r="Q161" s="24"/>
    </row>
    <row r="162" spans="1:17" x14ac:dyDescent="0.3">
      <c r="A162" s="56"/>
      <c r="B162" s="14" t="s">
        <v>422</v>
      </c>
      <c r="C162" s="38"/>
      <c r="D162" s="16"/>
      <c r="E162" s="16"/>
      <c r="F162" s="16"/>
      <c r="G162" s="53"/>
      <c r="H162" s="54"/>
      <c r="I162" s="53"/>
      <c r="J162" s="54"/>
      <c r="K162" s="53"/>
      <c r="L162" s="54"/>
      <c r="M162" s="53"/>
      <c r="N162" s="54"/>
      <c r="O162" s="53"/>
      <c r="P162" s="54"/>
      <c r="Q162" s="54"/>
    </row>
    <row r="163" spans="1:17" x14ac:dyDescent="0.3">
      <c r="A163" s="55">
        <v>8</v>
      </c>
      <c r="B163" s="408" t="s">
        <v>86</v>
      </c>
      <c r="C163" s="18" t="s">
        <v>88</v>
      </c>
      <c r="D163" s="19" t="s">
        <v>35</v>
      </c>
      <c r="E163" s="29" t="s">
        <v>44</v>
      </c>
      <c r="F163" s="19"/>
      <c r="G163" s="50"/>
      <c r="H163" s="20"/>
      <c r="I163" s="50"/>
      <c r="J163" s="20"/>
      <c r="K163" s="50"/>
      <c r="L163" s="20"/>
      <c r="M163" s="50"/>
      <c r="N163" s="20"/>
      <c r="O163" s="50"/>
      <c r="P163" s="20"/>
      <c r="Q163" s="20"/>
    </row>
    <row r="164" spans="1:17" x14ac:dyDescent="0.3">
      <c r="A164" s="17"/>
      <c r="B164" s="21" t="s">
        <v>424</v>
      </c>
      <c r="C164" s="22" t="s">
        <v>89</v>
      </c>
      <c r="D164" s="11"/>
      <c r="E164" s="11"/>
      <c r="F164" s="11"/>
      <c r="G164" s="51"/>
      <c r="H164" s="24"/>
      <c r="I164" s="51"/>
      <c r="J164" s="24"/>
      <c r="K164" s="51"/>
      <c r="L164" s="24"/>
      <c r="M164" s="51"/>
      <c r="N164" s="24"/>
      <c r="O164" s="51"/>
      <c r="P164" s="24"/>
      <c r="Q164" s="24"/>
    </row>
    <row r="165" spans="1:17" x14ac:dyDescent="0.3">
      <c r="A165" s="17"/>
      <c r="B165" s="21" t="s">
        <v>429</v>
      </c>
      <c r="C165" s="25"/>
      <c r="D165" s="11"/>
      <c r="E165" s="11"/>
      <c r="F165" s="11"/>
      <c r="G165" s="51"/>
      <c r="H165" s="24"/>
      <c r="I165" s="51"/>
      <c r="J165" s="24"/>
      <c r="K165" s="51"/>
      <c r="L165" s="24"/>
      <c r="M165" s="51"/>
      <c r="N165" s="24"/>
      <c r="O165" s="51"/>
      <c r="P165" s="24"/>
      <c r="Q165" s="24"/>
    </row>
    <row r="166" spans="1:17" x14ac:dyDescent="0.3">
      <c r="A166" s="17"/>
      <c r="B166" s="21" t="s">
        <v>404</v>
      </c>
      <c r="C166" s="25" t="s">
        <v>425</v>
      </c>
      <c r="D166" s="11"/>
      <c r="E166" s="11"/>
      <c r="F166" s="11"/>
      <c r="G166" s="51"/>
      <c r="H166" s="24"/>
      <c r="I166" s="51"/>
      <c r="J166" s="24"/>
      <c r="K166" s="51"/>
      <c r="L166" s="24"/>
      <c r="M166" s="51"/>
      <c r="N166" s="24"/>
      <c r="O166" s="51"/>
      <c r="P166" s="24"/>
      <c r="Q166" s="24"/>
    </row>
    <row r="167" spans="1:17" x14ac:dyDescent="0.3">
      <c r="A167" s="56"/>
      <c r="B167" s="14" t="s">
        <v>426</v>
      </c>
      <c r="C167" s="38"/>
      <c r="D167" s="16"/>
      <c r="E167" s="16"/>
      <c r="F167" s="16"/>
      <c r="G167" s="53"/>
      <c r="H167" s="54"/>
      <c r="I167" s="53"/>
      <c r="J167" s="54"/>
      <c r="K167" s="53"/>
      <c r="L167" s="54"/>
      <c r="M167" s="53"/>
      <c r="N167" s="54"/>
      <c r="O167" s="53"/>
      <c r="P167" s="54"/>
      <c r="Q167" s="54"/>
    </row>
    <row r="171" spans="1:17" s="106" customFormat="1" ht="18" customHeight="1" x14ac:dyDescent="0.35">
      <c r="A171" s="487" t="s">
        <v>63</v>
      </c>
      <c r="B171" s="487"/>
      <c r="C171" s="487"/>
      <c r="D171" s="487"/>
      <c r="E171" s="487"/>
      <c r="F171" s="487"/>
      <c r="G171" s="487"/>
      <c r="H171" s="487"/>
      <c r="I171" s="487"/>
      <c r="J171" s="487"/>
      <c r="K171" s="487"/>
      <c r="M171" s="486" t="s">
        <v>756</v>
      </c>
      <c r="N171" s="486"/>
      <c r="O171" s="486"/>
      <c r="P171" s="486"/>
    </row>
    <row r="172" spans="1:17" s="106" customFormat="1" ht="21" x14ac:dyDescent="0.35">
      <c r="A172" s="122" t="s">
        <v>64</v>
      </c>
      <c r="B172" s="122"/>
      <c r="C172" s="122"/>
      <c r="D172" s="122"/>
      <c r="E172" s="122"/>
      <c r="F172" s="122"/>
      <c r="G172" s="122"/>
      <c r="H172" s="122"/>
      <c r="I172" s="108"/>
      <c r="J172" s="122"/>
      <c r="K172" s="127"/>
    </row>
    <row r="173" spans="1:17" s="114" customFormat="1" ht="18.75" x14ac:dyDescent="0.3">
      <c r="A173" s="110" t="s">
        <v>77</v>
      </c>
      <c r="B173" s="111"/>
      <c r="C173" s="111"/>
      <c r="D173" s="112"/>
      <c r="E173" s="111"/>
      <c r="F173" s="111"/>
      <c r="G173" s="111"/>
      <c r="H173" s="111"/>
      <c r="I173" s="108"/>
      <c r="J173" s="111"/>
      <c r="K173" s="128"/>
    </row>
    <row r="174" spans="1:17" s="114" customFormat="1" ht="18.75" x14ac:dyDescent="0.3">
      <c r="A174" s="110" t="s">
        <v>78</v>
      </c>
      <c r="D174" s="115"/>
      <c r="I174" s="116"/>
      <c r="K174" s="129"/>
    </row>
    <row r="175" spans="1:17" x14ac:dyDescent="0.3">
      <c r="A175" s="41" t="s">
        <v>0</v>
      </c>
      <c r="B175" s="19" t="s">
        <v>1</v>
      </c>
      <c r="C175" s="28" t="s">
        <v>2</v>
      </c>
      <c r="D175" s="19" t="s">
        <v>3</v>
      </c>
      <c r="E175" s="19" t="s">
        <v>4</v>
      </c>
      <c r="F175" s="488" t="s">
        <v>62</v>
      </c>
      <c r="G175" s="489"/>
      <c r="H175" s="490"/>
      <c r="I175" s="488" t="s">
        <v>719</v>
      </c>
      <c r="J175" s="489"/>
      <c r="K175" s="489"/>
      <c r="L175" s="489"/>
      <c r="M175" s="489"/>
      <c r="N175" s="489"/>
      <c r="O175" s="489"/>
      <c r="P175" s="489"/>
      <c r="Q175" s="490"/>
    </row>
    <row r="176" spans="1:17" x14ac:dyDescent="0.3">
      <c r="A176" s="13" t="s">
        <v>5</v>
      </c>
      <c r="B176" s="14"/>
      <c r="C176" s="249" t="s">
        <v>6</v>
      </c>
      <c r="D176" s="14"/>
      <c r="E176" s="16" t="s">
        <v>7</v>
      </c>
      <c r="F176" s="87" t="s">
        <v>8</v>
      </c>
      <c r="G176" s="43" t="s">
        <v>9</v>
      </c>
      <c r="H176" s="88" t="s">
        <v>10</v>
      </c>
      <c r="I176" s="43" t="s">
        <v>11</v>
      </c>
      <c r="J176" s="88" t="s">
        <v>12</v>
      </c>
      <c r="K176" s="43" t="s">
        <v>13</v>
      </c>
      <c r="L176" s="88" t="s">
        <v>14</v>
      </c>
      <c r="M176" s="43" t="s">
        <v>15</v>
      </c>
      <c r="N176" s="88" t="s">
        <v>16</v>
      </c>
      <c r="O176" s="43" t="s">
        <v>17</v>
      </c>
      <c r="P176" s="88" t="s">
        <v>18</v>
      </c>
      <c r="Q176" s="43" t="s">
        <v>19</v>
      </c>
    </row>
    <row r="177" spans="1:17" x14ac:dyDescent="0.3">
      <c r="A177" s="55">
        <v>9</v>
      </c>
      <c r="B177" s="408" t="s">
        <v>86</v>
      </c>
      <c r="C177" s="18" t="s">
        <v>88</v>
      </c>
      <c r="D177" s="19" t="s">
        <v>40</v>
      </c>
      <c r="E177" s="29" t="s">
        <v>44</v>
      </c>
      <c r="F177" s="19"/>
      <c r="G177" s="50"/>
      <c r="H177" s="20"/>
      <c r="I177" s="50"/>
      <c r="J177" s="20"/>
      <c r="K177" s="50"/>
      <c r="L177" s="20"/>
      <c r="M177" s="50"/>
      <c r="N177" s="20"/>
      <c r="O177" s="50"/>
      <c r="P177" s="20"/>
      <c r="Q177" s="20"/>
    </row>
    <row r="178" spans="1:17" x14ac:dyDescent="0.3">
      <c r="A178" s="17"/>
      <c r="B178" s="21" t="s">
        <v>94</v>
      </c>
      <c r="C178" s="22" t="s">
        <v>89</v>
      </c>
      <c r="D178" s="11"/>
      <c r="E178" s="11"/>
      <c r="F178" s="11"/>
      <c r="G178" s="51"/>
      <c r="H178" s="24"/>
      <c r="I178" s="51"/>
      <c r="J178" s="24"/>
      <c r="K178" s="51"/>
      <c r="L178" s="24"/>
      <c r="M178" s="51"/>
      <c r="N178" s="24"/>
      <c r="O178" s="51"/>
      <c r="P178" s="24"/>
      <c r="Q178" s="24"/>
    </row>
    <row r="179" spans="1:17" x14ac:dyDescent="0.3">
      <c r="A179" s="17"/>
      <c r="B179" s="21" t="s">
        <v>430</v>
      </c>
      <c r="C179" s="25"/>
      <c r="D179" s="11"/>
      <c r="E179" s="11"/>
      <c r="F179" s="11"/>
      <c r="G179" s="51"/>
      <c r="H179" s="24"/>
      <c r="I179" s="51"/>
      <c r="J179" s="24"/>
      <c r="K179" s="51"/>
      <c r="L179" s="24"/>
      <c r="M179" s="51"/>
      <c r="N179" s="24"/>
      <c r="O179" s="51"/>
      <c r="P179" s="24"/>
      <c r="Q179" s="24"/>
    </row>
    <row r="180" spans="1:17" x14ac:dyDescent="0.3">
      <c r="A180" s="17"/>
      <c r="B180" s="21" t="s">
        <v>404</v>
      </c>
      <c r="C180" s="25" t="s">
        <v>428</v>
      </c>
      <c r="D180" s="11"/>
      <c r="E180" s="11"/>
      <c r="F180" s="11"/>
      <c r="G180" s="51"/>
      <c r="H180" s="24"/>
      <c r="I180" s="51"/>
      <c r="J180" s="24"/>
      <c r="K180" s="51"/>
      <c r="L180" s="24"/>
      <c r="M180" s="51"/>
      <c r="N180" s="24"/>
      <c r="O180" s="51"/>
      <c r="P180" s="24"/>
      <c r="Q180" s="24"/>
    </row>
    <row r="181" spans="1:17" x14ac:dyDescent="0.3">
      <c r="A181" s="56"/>
      <c r="B181" s="14" t="s">
        <v>427</v>
      </c>
      <c r="C181" s="38"/>
      <c r="D181" s="16"/>
      <c r="E181" s="16"/>
      <c r="F181" s="16"/>
      <c r="G181" s="53"/>
      <c r="H181" s="54"/>
      <c r="I181" s="53"/>
      <c r="J181" s="54"/>
      <c r="K181" s="53"/>
      <c r="L181" s="54"/>
      <c r="M181" s="53"/>
      <c r="N181" s="54"/>
      <c r="O181" s="53"/>
      <c r="P181" s="54"/>
      <c r="Q181" s="54"/>
    </row>
    <row r="182" spans="1:17" x14ac:dyDescent="0.3">
      <c r="A182" s="26">
        <v>10</v>
      </c>
      <c r="B182" s="45" t="s">
        <v>92</v>
      </c>
      <c r="C182" s="18" t="s">
        <v>88</v>
      </c>
      <c r="D182" s="29" t="s">
        <v>37</v>
      </c>
      <c r="E182" s="29" t="s">
        <v>44</v>
      </c>
      <c r="F182" s="19"/>
      <c r="G182" s="50"/>
      <c r="H182" s="20"/>
      <c r="I182" s="50"/>
      <c r="J182" s="20"/>
      <c r="K182" s="50"/>
      <c r="L182" s="20"/>
      <c r="M182" s="50"/>
      <c r="N182" s="20"/>
      <c r="O182" s="50"/>
      <c r="P182" s="20"/>
      <c r="Q182" s="20"/>
    </row>
    <row r="183" spans="1:17" x14ac:dyDescent="0.3">
      <c r="A183" s="30"/>
      <c r="B183" s="23" t="s">
        <v>87</v>
      </c>
      <c r="C183" s="22" t="s">
        <v>93</v>
      </c>
      <c r="D183" s="31"/>
      <c r="E183" s="11"/>
      <c r="F183" s="11"/>
      <c r="G183" s="51"/>
      <c r="H183" s="24"/>
      <c r="I183" s="51"/>
      <c r="J183" s="24"/>
      <c r="K183" s="51"/>
      <c r="L183" s="24"/>
      <c r="M183" s="51"/>
      <c r="N183" s="24"/>
      <c r="O183" s="51"/>
      <c r="P183" s="24"/>
      <c r="Q183" s="24"/>
    </row>
    <row r="184" spans="1:17" x14ac:dyDescent="0.3">
      <c r="A184" s="30"/>
      <c r="B184" s="23" t="s">
        <v>374</v>
      </c>
      <c r="C184" s="22"/>
      <c r="D184" s="31"/>
      <c r="E184" s="11"/>
      <c r="F184" s="11"/>
      <c r="G184" s="51"/>
      <c r="H184" s="24"/>
      <c r="I184" s="51"/>
      <c r="J184" s="24"/>
      <c r="K184" s="51"/>
      <c r="L184" s="24"/>
      <c r="M184" s="51"/>
      <c r="N184" s="24"/>
      <c r="O184" s="51"/>
      <c r="P184" s="24"/>
      <c r="Q184" s="24"/>
    </row>
    <row r="185" spans="1:17" x14ac:dyDescent="0.3">
      <c r="A185" s="30"/>
      <c r="B185" s="23" t="s">
        <v>404</v>
      </c>
      <c r="C185" s="25" t="s">
        <v>375</v>
      </c>
      <c r="D185" s="31"/>
      <c r="E185" s="11"/>
      <c r="F185" s="11"/>
      <c r="G185" s="51"/>
      <c r="H185" s="24"/>
      <c r="I185" s="51"/>
      <c r="J185" s="24"/>
      <c r="K185" s="51"/>
      <c r="L185" s="24"/>
      <c r="M185" s="51"/>
      <c r="N185" s="24"/>
      <c r="O185" s="51"/>
      <c r="P185" s="24"/>
      <c r="Q185" s="24"/>
    </row>
    <row r="186" spans="1:17" s="40" customFormat="1" x14ac:dyDescent="0.3">
      <c r="A186" s="52"/>
      <c r="B186" s="23" t="s">
        <v>376</v>
      </c>
      <c r="C186" s="25"/>
      <c r="D186" s="247"/>
      <c r="E186" s="16"/>
      <c r="F186" s="16"/>
      <c r="G186" s="53"/>
      <c r="H186" s="54"/>
      <c r="I186" s="53"/>
      <c r="J186" s="54"/>
      <c r="K186" s="53"/>
      <c r="L186" s="54"/>
      <c r="M186" s="53"/>
      <c r="N186" s="54"/>
      <c r="O186" s="53"/>
      <c r="P186" s="54"/>
      <c r="Q186" s="54"/>
    </row>
    <row r="187" spans="1:17" x14ac:dyDescent="0.3">
      <c r="A187" s="26">
        <v>11</v>
      </c>
      <c r="B187" s="45" t="s">
        <v>92</v>
      </c>
      <c r="C187" s="18" t="s">
        <v>88</v>
      </c>
      <c r="D187" s="29" t="s">
        <v>32</v>
      </c>
      <c r="E187" s="29" t="s">
        <v>44</v>
      </c>
      <c r="F187" s="19"/>
      <c r="G187" s="50"/>
      <c r="H187" s="20"/>
      <c r="I187" s="50"/>
      <c r="J187" s="20"/>
      <c r="K187" s="50"/>
      <c r="L187" s="20"/>
      <c r="M187" s="50"/>
      <c r="N187" s="20"/>
      <c r="O187" s="50"/>
      <c r="P187" s="20"/>
      <c r="Q187" s="20"/>
    </row>
    <row r="188" spans="1:17" x14ac:dyDescent="0.3">
      <c r="A188" s="30"/>
      <c r="B188" s="23" t="s">
        <v>56</v>
      </c>
      <c r="C188" s="22" t="s">
        <v>93</v>
      </c>
      <c r="D188" s="31"/>
      <c r="E188" s="11"/>
      <c r="F188" s="11"/>
      <c r="G188" s="51"/>
      <c r="H188" s="24"/>
      <c r="I188" s="51"/>
      <c r="J188" s="24"/>
      <c r="K188" s="51"/>
      <c r="L188" s="24"/>
      <c r="M188" s="51"/>
      <c r="N188" s="24"/>
      <c r="O188" s="51"/>
      <c r="P188" s="24"/>
      <c r="Q188" s="24"/>
    </row>
    <row r="189" spans="1:17" x14ac:dyDescent="0.3">
      <c r="A189" s="30"/>
      <c r="B189" s="23" t="s">
        <v>390</v>
      </c>
      <c r="C189" s="22"/>
      <c r="D189" s="31"/>
      <c r="E189" s="11"/>
      <c r="F189" s="11"/>
      <c r="G189" s="51"/>
      <c r="H189" s="24"/>
      <c r="I189" s="51"/>
      <c r="J189" s="24"/>
      <c r="K189" s="51"/>
      <c r="L189" s="24"/>
      <c r="M189" s="51"/>
      <c r="N189" s="24"/>
      <c r="O189" s="51"/>
      <c r="P189" s="24"/>
      <c r="Q189" s="24"/>
    </row>
    <row r="190" spans="1:17" x14ac:dyDescent="0.3">
      <c r="A190" s="30"/>
      <c r="B190" s="23" t="s">
        <v>301</v>
      </c>
      <c r="C190" s="25" t="s">
        <v>379</v>
      </c>
      <c r="D190" s="31"/>
      <c r="E190" s="11"/>
      <c r="F190" s="11"/>
      <c r="G190" s="51"/>
      <c r="H190" s="24"/>
      <c r="I190" s="51"/>
      <c r="J190" s="24"/>
      <c r="K190" s="51"/>
      <c r="L190" s="24"/>
      <c r="M190" s="51"/>
      <c r="N190" s="24"/>
      <c r="O190" s="51"/>
      <c r="P190" s="24"/>
      <c r="Q190" s="24"/>
    </row>
    <row r="191" spans="1:17" s="40" customFormat="1" x14ac:dyDescent="0.3">
      <c r="A191" s="52"/>
      <c r="B191" s="23" t="s">
        <v>377</v>
      </c>
      <c r="C191" s="25"/>
      <c r="D191" s="247"/>
      <c r="E191" s="16"/>
      <c r="F191" s="16"/>
      <c r="G191" s="53"/>
      <c r="H191" s="54"/>
      <c r="I191" s="53"/>
      <c r="J191" s="54"/>
      <c r="K191" s="53"/>
      <c r="L191" s="54"/>
      <c r="M191" s="53"/>
      <c r="N191" s="54"/>
      <c r="O191" s="53"/>
      <c r="P191" s="54"/>
      <c r="Q191" s="54"/>
    </row>
    <row r="192" spans="1:17" x14ac:dyDescent="0.3">
      <c r="A192" s="26">
        <v>12</v>
      </c>
      <c r="B192" s="408" t="s">
        <v>92</v>
      </c>
      <c r="C192" s="18" t="s">
        <v>88</v>
      </c>
      <c r="D192" s="29" t="s">
        <v>38</v>
      </c>
      <c r="E192" s="29" t="s">
        <v>44</v>
      </c>
      <c r="F192" s="19"/>
      <c r="G192" s="50"/>
      <c r="H192" s="20"/>
      <c r="I192" s="50"/>
      <c r="J192" s="20"/>
      <c r="K192" s="50"/>
      <c r="L192" s="20"/>
      <c r="M192" s="50"/>
      <c r="N192" s="20"/>
      <c r="O192" s="50"/>
      <c r="P192" s="20"/>
      <c r="Q192" s="20"/>
    </row>
    <row r="193" spans="1:17" x14ac:dyDescent="0.3">
      <c r="A193" s="30"/>
      <c r="B193" s="21" t="s">
        <v>57</v>
      </c>
      <c r="C193" s="22" t="s">
        <v>93</v>
      </c>
      <c r="D193" s="31"/>
      <c r="E193" s="11"/>
      <c r="F193" s="11"/>
      <c r="G193" s="51"/>
      <c r="H193" s="24"/>
      <c r="I193" s="51"/>
      <c r="J193" s="24"/>
      <c r="K193" s="51"/>
      <c r="L193" s="24"/>
      <c r="M193" s="51"/>
      <c r="N193" s="24"/>
      <c r="O193" s="51"/>
      <c r="P193" s="24"/>
      <c r="Q193" s="24"/>
    </row>
    <row r="194" spans="1:17" x14ac:dyDescent="0.3">
      <c r="A194" s="30"/>
      <c r="B194" s="21" t="s">
        <v>391</v>
      </c>
      <c r="C194" s="22"/>
      <c r="D194" s="31"/>
      <c r="E194" s="11"/>
      <c r="F194" s="11"/>
      <c r="G194" s="51"/>
      <c r="H194" s="24"/>
      <c r="I194" s="51"/>
      <c r="J194" s="24"/>
      <c r="K194" s="51"/>
      <c r="L194" s="24"/>
      <c r="M194" s="51"/>
      <c r="N194" s="24"/>
      <c r="O194" s="51"/>
      <c r="P194" s="24"/>
      <c r="Q194" s="24"/>
    </row>
    <row r="195" spans="1:17" x14ac:dyDescent="0.3">
      <c r="A195" s="30"/>
      <c r="B195" s="21" t="s">
        <v>301</v>
      </c>
      <c r="C195" s="25" t="s">
        <v>380</v>
      </c>
      <c r="D195" s="31"/>
      <c r="E195" s="11"/>
      <c r="F195" s="11"/>
      <c r="G195" s="51"/>
      <c r="H195" s="24"/>
      <c r="I195" s="51"/>
      <c r="J195" s="24"/>
      <c r="K195" s="51"/>
      <c r="L195" s="24"/>
      <c r="M195" s="51"/>
      <c r="N195" s="24"/>
      <c r="O195" s="51"/>
      <c r="P195" s="24"/>
      <c r="Q195" s="24"/>
    </row>
    <row r="196" spans="1:17" s="40" customFormat="1" x14ac:dyDescent="0.3">
      <c r="A196" s="52"/>
      <c r="B196" s="14" t="s">
        <v>378</v>
      </c>
      <c r="C196" s="38"/>
      <c r="D196" s="247"/>
      <c r="E196" s="16"/>
      <c r="F196" s="16"/>
      <c r="G196" s="53"/>
      <c r="H196" s="54"/>
      <c r="I196" s="53"/>
      <c r="J196" s="54"/>
      <c r="K196" s="53"/>
      <c r="L196" s="54"/>
      <c r="M196" s="53"/>
      <c r="N196" s="54"/>
      <c r="O196" s="53"/>
      <c r="P196" s="54"/>
      <c r="Q196" s="54"/>
    </row>
    <row r="200" spans="1:17" s="106" customFormat="1" ht="18" customHeight="1" x14ac:dyDescent="0.35">
      <c r="A200" s="487" t="s">
        <v>63</v>
      </c>
      <c r="B200" s="487"/>
      <c r="C200" s="487"/>
      <c r="D200" s="487"/>
      <c r="E200" s="487"/>
      <c r="F200" s="487"/>
      <c r="G200" s="487"/>
      <c r="H200" s="487"/>
      <c r="I200" s="487"/>
      <c r="J200" s="487"/>
      <c r="K200" s="487"/>
      <c r="M200" s="486" t="s">
        <v>756</v>
      </c>
      <c r="N200" s="486"/>
      <c r="O200" s="486"/>
      <c r="P200" s="486"/>
    </row>
    <row r="201" spans="1:17" s="106" customFormat="1" ht="21" x14ac:dyDescent="0.35">
      <c r="A201" s="122" t="s">
        <v>64</v>
      </c>
      <c r="B201" s="122"/>
      <c r="C201" s="122"/>
      <c r="D201" s="122"/>
      <c r="E201" s="122"/>
      <c r="F201" s="122"/>
      <c r="G201" s="122"/>
      <c r="H201" s="122"/>
      <c r="I201" s="108"/>
      <c r="J201" s="122"/>
      <c r="K201" s="127"/>
    </row>
    <row r="202" spans="1:17" s="114" customFormat="1" ht="18.75" x14ac:dyDescent="0.3">
      <c r="A202" s="110" t="s">
        <v>77</v>
      </c>
      <c r="B202" s="111"/>
      <c r="C202" s="111"/>
      <c r="D202" s="112"/>
      <c r="E202" s="111"/>
      <c r="F202" s="111"/>
      <c r="G202" s="111"/>
      <c r="H202" s="111"/>
      <c r="I202" s="108"/>
      <c r="J202" s="111"/>
      <c r="K202" s="128"/>
    </row>
    <row r="203" spans="1:17" s="114" customFormat="1" ht="18.75" x14ac:dyDescent="0.3">
      <c r="A203" s="110" t="s">
        <v>78</v>
      </c>
      <c r="D203" s="115"/>
      <c r="I203" s="116"/>
      <c r="K203" s="129"/>
    </row>
    <row r="204" spans="1:17" x14ac:dyDescent="0.3">
      <c r="A204" s="41" t="s">
        <v>0</v>
      </c>
      <c r="B204" s="19" t="s">
        <v>1</v>
      </c>
      <c r="C204" s="28" t="s">
        <v>2</v>
      </c>
      <c r="D204" s="19" t="s">
        <v>3</v>
      </c>
      <c r="E204" s="19" t="s">
        <v>4</v>
      </c>
      <c r="F204" s="488" t="s">
        <v>62</v>
      </c>
      <c r="G204" s="489"/>
      <c r="H204" s="490"/>
      <c r="I204" s="488" t="s">
        <v>719</v>
      </c>
      <c r="J204" s="489"/>
      <c r="K204" s="489"/>
      <c r="L204" s="489"/>
      <c r="M204" s="489"/>
      <c r="N204" s="489"/>
      <c r="O204" s="489"/>
      <c r="P204" s="489"/>
      <c r="Q204" s="490"/>
    </row>
    <row r="205" spans="1:17" x14ac:dyDescent="0.3">
      <c r="A205" s="13" t="s">
        <v>5</v>
      </c>
      <c r="B205" s="14"/>
      <c r="C205" s="15" t="s">
        <v>6</v>
      </c>
      <c r="D205" s="14"/>
      <c r="E205" s="16" t="s">
        <v>7</v>
      </c>
      <c r="F205" s="15" t="s">
        <v>8</v>
      </c>
      <c r="G205" s="16" t="s">
        <v>9</v>
      </c>
      <c r="H205" s="15" t="s">
        <v>10</v>
      </c>
      <c r="I205" s="16" t="s">
        <v>11</v>
      </c>
      <c r="J205" s="15" t="s">
        <v>12</v>
      </c>
      <c r="K205" s="16" t="s">
        <v>13</v>
      </c>
      <c r="L205" s="15" t="s">
        <v>14</v>
      </c>
      <c r="M205" s="16" t="s">
        <v>15</v>
      </c>
      <c r="N205" s="15" t="s">
        <v>16</v>
      </c>
      <c r="O205" s="16" t="s">
        <v>17</v>
      </c>
      <c r="P205" s="15" t="s">
        <v>18</v>
      </c>
      <c r="Q205" s="16" t="s">
        <v>19</v>
      </c>
    </row>
    <row r="206" spans="1:17" x14ac:dyDescent="0.3">
      <c r="A206" s="26">
        <v>13</v>
      </c>
      <c r="B206" s="408" t="s">
        <v>92</v>
      </c>
      <c r="C206" s="22" t="s">
        <v>88</v>
      </c>
      <c r="D206" s="19" t="s">
        <v>33</v>
      </c>
      <c r="E206" s="29" t="s">
        <v>44</v>
      </c>
      <c r="F206" s="19"/>
      <c r="G206" s="50"/>
      <c r="H206" s="20"/>
      <c r="I206" s="50"/>
      <c r="J206" s="20"/>
      <c r="K206" s="50"/>
      <c r="L206" s="20"/>
      <c r="M206" s="50"/>
      <c r="N206" s="20"/>
      <c r="O206" s="50"/>
      <c r="P206" s="20"/>
      <c r="Q206" s="20"/>
    </row>
    <row r="207" spans="1:17" x14ac:dyDescent="0.3">
      <c r="A207" s="30"/>
      <c r="B207" s="21" t="s">
        <v>42</v>
      </c>
      <c r="C207" s="22" t="s">
        <v>93</v>
      </c>
      <c r="D207" s="11"/>
      <c r="E207" s="11"/>
      <c r="F207" s="11"/>
      <c r="G207" s="51"/>
      <c r="H207" s="24"/>
      <c r="I207" s="51"/>
      <c r="J207" s="24"/>
      <c r="K207" s="51"/>
      <c r="L207" s="24"/>
      <c r="M207" s="51"/>
      <c r="N207" s="24"/>
      <c r="O207" s="51"/>
      <c r="P207" s="24"/>
      <c r="Q207" s="24"/>
    </row>
    <row r="208" spans="1:17" x14ac:dyDescent="0.3">
      <c r="A208" s="30"/>
      <c r="B208" s="21" t="s">
        <v>381</v>
      </c>
      <c r="C208" s="22"/>
      <c r="D208" s="11"/>
      <c r="E208" s="11"/>
      <c r="F208" s="11"/>
      <c r="G208" s="51"/>
      <c r="H208" s="24"/>
      <c r="I208" s="51"/>
      <c r="J208" s="24"/>
      <c r="K208" s="51"/>
      <c r="L208" s="24"/>
      <c r="M208" s="51"/>
      <c r="N208" s="24"/>
      <c r="O208" s="51"/>
      <c r="P208" s="24"/>
      <c r="Q208" s="24"/>
    </row>
    <row r="209" spans="1:17" x14ac:dyDescent="0.3">
      <c r="A209" s="30"/>
      <c r="B209" s="21" t="s">
        <v>404</v>
      </c>
      <c r="C209" s="25" t="s">
        <v>375</v>
      </c>
      <c r="D209" s="11"/>
      <c r="E209" s="11"/>
      <c r="F209" s="11"/>
      <c r="G209" s="51"/>
      <c r="H209" s="24"/>
      <c r="I209" s="51"/>
      <c r="J209" s="24"/>
      <c r="K209" s="51"/>
      <c r="L209" s="24"/>
      <c r="M209" s="51"/>
      <c r="N209" s="24"/>
      <c r="O209" s="51"/>
      <c r="P209" s="24"/>
      <c r="Q209" s="24"/>
    </row>
    <row r="210" spans="1:17" s="40" customFormat="1" x14ac:dyDescent="0.3">
      <c r="A210" s="52"/>
      <c r="B210" s="14" t="s">
        <v>382</v>
      </c>
      <c r="C210" s="38"/>
      <c r="D210" s="16"/>
      <c r="E210" s="16"/>
      <c r="F210" s="16"/>
      <c r="G210" s="53"/>
      <c r="H210" s="54"/>
      <c r="I210" s="53"/>
      <c r="J210" s="54"/>
      <c r="K210" s="53"/>
      <c r="L210" s="54"/>
      <c r="M210" s="53"/>
      <c r="N210" s="54"/>
      <c r="O210" s="53"/>
      <c r="P210" s="54"/>
      <c r="Q210" s="54"/>
    </row>
    <row r="211" spans="1:17" x14ac:dyDescent="0.3">
      <c r="A211" s="26">
        <v>14</v>
      </c>
      <c r="B211" s="408" t="s">
        <v>92</v>
      </c>
      <c r="C211" s="18" t="s">
        <v>88</v>
      </c>
      <c r="D211" s="19" t="s">
        <v>39</v>
      </c>
      <c r="E211" s="29" t="s">
        <v>44</v>
      </c>
      <c r="F211" s="19"/>
      <c r="G211" s="50"/>
      <c r="H211" s="20"/>
      <c r="I211" s="50"/>
      <c r="J211" s="20"/>
      <c r="K211" s="50"/>
      <c r="L211" s="20"/>
      <c r="M211" s="50"/>
      <c r="N211" s="20"/>
      <c r="O211" s="50"/>
      <c r="P211" s="20"/>
      <c r="Q211" s="20"/>
    </row>
    <row r="212" spans="1:17" x14ac:dyDescent="0.3">
      <c r="A212" s="30"/>
      <c r="B212" s="21" t="s">
        <v>383</v>
      </c>
      <c r="C212" s="22" t="s">
        <v>93</v>
      </c>
      <c r="D212" s="11"/>
      <c r="E212" s="11"/>
      <c r="F212" s="11"/>
      <c r="G212" s="51"/>
      <c r="H212" s="24"/>
      <c r="I212" s="51"/>
      <c r="J212" s="24"/>
      <c r="K212" s="51"/>
      <c r="L212" s="24"/>
      <c r="M212" s="51"/>
      <c r="N212" s="24"/>
      <c r="O212" s="51"/>
      <c r="P212" s="24"/>
      <c r="Q212" s="24"/>
    </row>
    <row r="213" spans="1:17" x14ac:dyDescent="0.3">
      <c r="A213" s="30"/>
      <c r="B213" s="21" t="s">
        <v>388</v>
      </c>
      <c r="C213" s="22"/>
      <c r="D213" s="11"/>
      <c r="E213" s="11"/>
      <c r="F213" s="11"/>
      <c r="G213" s="51"/>
      <c r="H213" s="24"/>
      <c r="I213" s="51"/>
      <c r="J213" s="24"/>
      <c r="K213" s="51"/>
      <c r="L213" s="24"/>
      <c r="M213" s="51"/>
      <c r="N213" s="24"/>
      <c r="O213" s="51"/>
      <c r="P213" s="24"/>
      <c r="Q213" s="24"/>
    </row>
    <row r="214" spans="1:17" x14ac:dyDescent="0.3">
      <c r="A214" s="30"/>
      <c r="B214" s="21" t="s">
        <v>301</v>
      </c>
      <c r="C214" s="25" t="s">
        <v>385</v>
      </c>
      <c r="D214" s="11"/>
      <c r="E214" s="11"/>
      <c r="F214" s="11"/>
      <c r="G214" s="51"/>
      <c r="H214" s="24"/>
      <c r="I214" s="51"/>
      <c r="J214" s="24"/>
      <c r="K214" s="51"/>
      <c r="L214" s="24"/>
      <c r="M214" s="51"/>
      <c r="N214" s="24"/>
      <c r="O214" s="51"/>
      <c r="P214" s="24"/>
      <c r="Q214" s="24"/>
    </row>
    <row r="215" spans="1:17" s="40" customFormat="1" x14ac:dyDescent="0.3">
      <c r="A215" s="52"/>
      <c r="B215" s="14" t="s">
        <v>384</v>
      </c>
      <c r="C215" s="38"/>
      <c r="D215" s="16"/>
      <c r="E215" s="16"/>
      <c r="F215" s="16"/>
      <c r="G215" s="53"/>
      <c r="H215" s="54"/>
      <c r="I215" s="53"/>
      <c r="J215" s="54"/>
      <c r="K215" s="53"/>
      <c r="L215" s="54"/>
      <c r="M215" s="53"/>
      <c r="N215" s="54"/>
      <c r="O215" s="53"/>
      <c r="P215" s="54"/>
      <c r="Q215" s="54"/>
    </row>
    <row r="216" spans="1:17" x14ac:dyDescent="0.3">
      <c r="A216" s="26">
        <v>15</v>
      </c>
      <c r="B216" s="408" t="s">
        <v>92</v>
      </c>
      <c r="C216" s="18" t="s">
        <v>88</v>
      </c>
      <c r="D216" s="19" t="s">
        <v>30</v>
      </c>
      <c r="E216" s="29" t="s">
        <v>44</v>
      </c>
      <c r="F216" s="19"/>
      <c r="G216" s="50"/>
      <c r="H216" s="20"/>
      <c r="I216" s="50"/>
      <c r="J216" s="20"/>
      <c r="K216" s="50"/>
      <c r="L216" s="20"/>
      <c r="M216" s="50"/>
      <c r="N216" s="20"/>
      <c r="O216" s="50"/>
      <c r="P216" s="20"/>
      <c r="Q216" s="20"/>
    </row>
    <row r="217" spans="1:17" x14ac:dyDescent="0.3">
      <c r="A217" s="30"/>
      <c r="B217" s="21" t="s">
        <v>58</v>
      </c>
      <c r="C217" s="22" t="s">
        <v>93</v>
      </c>
      <c r="D217" s="11"/>
      <c r="E217" s="11"/>
      <c r="F217" s="11"/>
      <c r="G217" s="51"/>
      <c r="H217" s="24"/>
      <c r="I217" s="51"/>
      <c r="J217" s="24"/>
      <c r="K217" s="51"/>
      <c r="L217" s="24"/>
      <c r="M217" s="51"/>
      <c r="N217" s="24"/>
      <c r="O217" s="51"/>
      <c r="P217" s="24"/>
      <c r="Q217" s="24"/>
    </row>
    <row r="218" spans="1:17" x14ac:dyDescent="0.3">
      <c r="A218" s="30"/>
      <c r="B218" s="21" t="s">
        <v>389</v>
      </c>
      <c r="C218" s="22"/>
      <c r="D218" s="11"/>
      <c r="E218" s="11"/>
      <c r="F218" s="11"/>
      <c r="G218" s="51"/>
      <c r="H218" s="24"/>
      <c r="I218" s="51"/>
      <c r="J218" s="24"/>
      <c r="K218" s="51"/>
      <c r="L218" s="24"/>
      <c r="M218" s="51"/>
      <c r="N218" s="24"/>
      <c r="O218" s="51"/>
      <c r="P218" s="24"/>
      <c r="Q218" s="24"/>
    </row>
    <row r="219" spans="1:17" x14ac:dyDescent="0.3">
      <c r="A219" s="30"/>
      <c r="B219" s="21" t="s">
        <v>404</v>
      </c>
      <c r="C219" s="25" t="s">
        <v>386</v>
      </c>
      <c r="D219" s="11"/>
      <c r="E219" s="11"/>
      <c r="F219" s="11"/>
      <c r="G219" s="51"/>
      <c r="H219" s="24"/>
      <c r="I219" s="51"/>
      <c r="J219" s="24"/>
      <c r="K219" s="51"/>
      <c r="L219" s="24"/>
      <c r="M219" s="51"/>
      <c r="N219" s="24"/>
      <c r="O219" s="51"/>
      <c r="P219" s="24"/>
      <c r="Q219" s="24"/>
    </row>
    <row r="220" spans="1:17" s="40" customFormat="1" x14ac:dyDescent="0.3">
      <c r="A220" s="52"/>
      <c r="B220" s="14" t="s">
        <v>387</v>
      </c>
      <c r="C220" s="38"/>
      <c r="D220" s="16"/>
      <c r="E220" s="16"/>
      <c r="F220" s="16"/>
      <c r="G220" s="53"/>
      <c r="H220" s="54"/>
      <c r="I220" s="53"/>
      <c r="J220" s="54"/>
      <c r="K220" s="53"/>
      <c r="L220" s="54"/>
      <c r="M220" s="53"/>
      <c r="N220" s="54"/>
      <c r="O220" s="53"/>
      <c r="P220" s="54"/>
      <c r="Q220" s="54"/>
    </row>
    <row r="221" spans="1:17" x14ac:dyDescent="0.3">
      <c r="A221" s="26">
        <v>16</v>
      </c>
      <c r="B221" s="408" t="s">
        <v>92</v>
      </c>
      <c r="C221" s="18" t="s">
        <v>88</v>
      </c>
      <c r="D221" s="19" t="s">
        <v>35</v>
      </c>
      <c r="E221" s="29" t="s">
        <v>44</v>
      </c>
      <c r="F221" s="19"/>
      <c r="G221" s="50"/>
      <c r="H221" s="20"/>
      <c r="I221" s="50"/>
      <c r="J221" s="20"/>
      <c r="K221" s="50"/>
      <c r="L221" s="20"/>
      <c r="M221" s="50"/>
      <c r="N221" s="20"/>
      <c r="O221" s="50"/>
      <c r="P221" s="20"/>
      <c r="Q221" s="20"/>
    </row>
    <row r="222" spans="1:17" x14ac:dyDescent="0.3">
      <c r="A222" s="30"/>
      <c r="B222" s="21" t="s">
        <v>392</v>
      </c>
      <c r="C222" s="22" t="s">
        <v>93</v>
      </c>
      <c r="D222" s="11"/>
      <c r="E222" s="11"/>
      <c r="F222" s="11"/>
      <c r="G222" s="51"/>
      <c r="H222" s="24"/>
      <c r="I222" s="51"/>
      <c r="J222" s="24"/>
      <c r="K222" s="51"/>
      <c r="L222" s="24"/>
      <c r="M222" s="51"/>
      <c r="N222" s="24"/>
      <c r="O222" s="51"/>
      <c r="P222" s="24"/>
      <c r="Q222" s="24"/>
    </row>
    <row r="223" spans="1:17" x14ac:dyDescent="0.3">
      <c r="A223" s="30"/>
      <c r="B223" s="21" t="s">
        <v>393</v>
      </c>
      <c r="C223" s="22"/>
      <c r="D223" s="11"/>
      <c r="E223" s="11"/>
      <c r="F223" s="11"/>
      <c r="G223" s="51"/>
      <c r="H223" s="24"/>
      <c r="I223" s="51"/>
      <c r="J223" s="24"/>
      <c r="K223" s="51"/>
      <c r="L223" s="24"/>
      <c r="M223" s="51"/>
      <c r="N223" s="24"/>
      <c r="O223" s="51"/>
      <c r="P223" s="24"/>
      <c r="Q223" s="24"/>
    </row>
    <row r="224" spans="1:17" x14ac:dyDescent="0.3">
      <c r="A224" s="30"/>
      <c r="B224" s="21" t="s">
        <v>404</v>
      </c>
      <c r="C224" s="25" t="s">
        <v>395</v>
      </c>
      <c r="D224" s="11"/>
      <c r="E224" s="11"/>
      <c r="F224" s="11"/>
      <c r="G224" s="51"/>
      <c r="H224" s="24"/>
      <c r="I224" s="51"/>
      <c r="J224" s="24"/>
      <c r="K224" s="51"/>
      <c r="L224" s="24"/>
      <c r="M224" s="51"/>
      <c r="N224" s="24"/>
      <c r="O224" s="51"/>
      <c r="P224" s="24"/>
      <c r="Q224" s="24"/>
    </row>
    <row r="225" spans="1:17" s="40" customFormat="1" x14ac:dyDescent="0.3">
      <c r="A225" s="52"/>
      <c r="B225" s="14" t="s">
        <v>387</v>
      </c>
      <c r="C225" s="38"/>
      <c r="D225" s="16"/>
      <c r="E225" s="16"/>
      <c r="F225" s="16"/>
      <c r="G225" s="53"/>
      <c r="H225" s="54"/>
      <c r="I225" s="53"/>
      <c r="J225" s="54"/>
      <c r="K225" s="53"/>
      <c r="L225" s="54"/>
      <c r="M225" s="53"/>
      <c r="N225" s="54"/>
      <c r="O225" s="53"/>
      <c r="P225" s="54"/>
      <c r="Q225" s="54"/>
    </row>
    <row r="226" spans="1:17" s="40" customFormat="1" x14ac:dyDescent="0.3">
      <c r="A226" s="135"/>
      <c r="B226" s="9"/>
      <c r="C226" s="353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/>
    </row>
    <row r="227" spans="1:17" s="40" customFormat="1" x14ac:dyDescent="0.3">
      <c r="A227" s="135"/>
      <c r="B227" s="9"/>
      <c r="C227" s="353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/>
    </row>
    <row r="228" spans="1:17" s="40" customFormat="1" x14ac:dyDescent="0.3">
      <c r="A228" s="135"/>
      <c r="B228" s="9"/>
      <c r="C228" s="353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</row>
    <row r="229" spans="1:17" s="106" customFormat="1" ht="18" customHeight="1" x14ac:dyDescent="0.35">
      <c r="A229" s="487" t="s">
        <v>63</v>
      </c>
      <c r="B229" s="487"/>
      <c r="C229" s="487"/>
      <c r="D229" s="487"/>
      <c r="E229" s="487"/>
      <c r="F229" s="487"/>
      <c r="G229" s="487"/>
      <c r="H229" s="487"/>
      <c r="I229" s="487"/>
      <c r="J229" s="487"/>
      <c r="K229" s="487"/>
      <c r="M229" s="486" t="s">
        <v>756</v>
      </c>
      <c r="N229" s="486"/>
      <c r="O229" s="486"/>
      <c r="P229" s="486"/>
    </row>
    <row r="230" spans="1:17" s="106" customFormat="1" ht="21" x14ac:dyDescent="0.35">
      <c r="A230" s="352" t="s">
        <v>64</v>
      </c>
      <c r="B230" s="352"/>
      <c r="C230" s="352"/>
      <c r="D230" s="352"/>
      <c r="E230" s="352"/>
      <c r="F230" s="352"/>
      <c r="G230" s="352"/>
      <c r="H230" s="352"/>
      <c r="I230" s="108"/>
      <c r="J230" s="352"/>
      <c r="K230" s="127"/>
    </row>
    <row r="231" spans="1:17" s="114" customFormat="1" ht="18.75" x14ac:dyDescent="0.3">
      <c r="A231" s="110" t="s">
        <v>77</v>
      </c>
      <c r="B231" s="111"/>
      <c r="C231" s="111"/>
      <c r="D231" s="112"/>
      <c r="E231" s="111"/>
      <c r="F231" s="111"/>
      <c r="G231" s="111"/>
      <c r="H231" s="111"/>
      <c r="I231" s="108"/>
      <c r="J231" s="111"/>
      <c r="K231" s="128"/>
    </row>
    <row r="232" spans="1:17" s="114" customFormat="1" ht="18.75" x14ac:dyDescent="0.3">
      <c r="A232" s="110" t="s">
        <v>78</v>
      </c>
      <c r="D232" s="115"/>
      <c r="I232" s="116"/>
      <c r="K232" s="129"/>
    </row>
    <row r="233" spans="1:17" x14ac:dyDescent="0.3">
      <c r="A233" s="41" t="s">
        <v>0</v>
      </c>
      <c r="B233" s="19" t="s">
        <v>1</v>
      </c>
      <c r="C233" s="28" t="s">
        <v>2</v>
      </c>
      <c r="D233" s="19" t="s">
        <v>3</v>
      </c>
      <c r="E233" s="19" t="s">
        <v>4</v>
      </c>
      <c r="F233" s="488" t="s">
        <v>62</v>
      </c>
      <c r="G233" s="489"/>
      <c r="H233" s="490"/>
      <c r="I233" s="488" t="s">
        <v>719</v>
      </c>
      <c r="J233" s="489"/>
      <c r="K233" s="489"/>
      <c r="L233" s="489"/>
      <c r="M233" s="489"/>
      <c r="N233" s="489"/>
      <c r="O233" s="489"/>
      <c r="P233" s="489"/>
      <c r="Q233" s="490"/>
    </row>
    <row r="234" spans="1:17" x14ac:dyDescent="0.3">
      <c r="A234" s="152" t="s">
        <v>5</v>
      </c>
      <c r="B234" s="14"/>
      <c r="C234" s="153" t="s">
        <v>6</v>
      </c>
      <c r="D234" s="14"/>
      <c r="E234" s="16" t="s">
        <v>7</v>
      </c>
      <c r="F234" s="153" t="s">
        <v>8</v>
      </c>
      <c r="G234" s="16" t="s">
        <v>9</v>
      </c>
      <c r="H234" s="153" t="s">
        <v>10</v>
      </c>
      <c r="I234" s="16" t="s">
        <v>11</v>
      </c>
      <c r="J234" s="153" t="s">
        <v>12</v>
      </c>
      <c r="K234" s="16" t="s">
        <v>13</v>
      </c>
      <c r="L234" s="153" t="s">
        <v>14</v>
      </c>
      <c r="M234" s="16" t="s">
        <v>15</v>
      </c>
      <c r="N234" s="153" t="s">
        <v>16</v>
      </c>
      <c r="O234" s="16" t="s">
        <v>17</v>
      </c>
      <c r="P234" s="153" t="s">
        <v>18</v>
      </c>
      <c r="Q234" s="16" t="s">
        <v>19</v>
      </c>
    </row>
    <row r="235" spans="1:17" x14ac:dyDescent="0.3">
      <c r="A235" s="30">
        <v>17</v>
      </c>
      <c r="B235" s="21" t="s">
        <v>92</v>
      </c>
      <c r="C235" s="22" t="s">
        <v>88</v>
      </c>
      <c r="D235" s="11" t="s">
        <v>40</v>
      </c>
      <c r="E235" s="31" t="s">
        <v>44</v>
      </c>
      <c r="F235" s="11"/>
      <c r="G235" s="51"/>
      <c r="H235" s="24"/>
      <c r="I235" s="51"/>
      <c r="J235" s="24"/>
      <c r="K235" s="51"/>
      <c r="L235" s="24"/>
      <c r="M235" s="51"/>
      <c r="N235" s="24"/>
      <c r="O235" s="51"/>
      <c r="P235" s="24"/>
      <c r="Q235" s="24"/>
    </row>
    <row r="236" spans="1:17" x14ac:dyDescent="0.3">
      <c r="A236" s="30"/>
      <c r="B236" s="21" t="s">
        <v>94</v>
      </c>
      <c r="C236" s="22" t="s">
        <v>93</v>
      </c>
      <c r="D236" s="11"/>
      <c r="E236" s="11"/>
      <c r="F236" s="11"/>
      <c r="G236" s="51"/>
      <c r="H236" s="24"/>
      <c r="I236" s="51"/>
      <c r="J236" s="24"/>
      <c r="K236" s="51"/>
      <c r="L236" s="24"/>
      <c r="M236" s="51"/>
      <c r="N236" s="24"/>
      <c r="O236" s="51"/>
      <c r="P236" s="24"/>
      <c r="Q236" s="24"/>
    </row>
    <row r="237" spans="1:17" x14ac:dyDescent="0.3">
      <c r="A237" s="30"/>
      <c r="B237" s="21" t="s">
        <v>394</v>
      </c>
      <c r="C237" s="22"/>
      <c r="D237" s="11"/>
      <c r="E237" s="11"/>
      <c r="F237" s="11"/>
      <c r="G237" s="51"/>
      <c r="H237" s="24"/>
      <c r="I237" s="51"/>
      <c r="J237" s="24"/>
      <c r="K237" s="51"/>
      <c r="L237" s="24"/>
      <c r="M237" s="51"/>
      <c r="N237" s="24"/>
      <c r="O237" s="51"/>
      <c r="P237" s="24"/>
      <c r="Q237" s="24"/>
    </row>
    <row r="238" spans="1:17" x14ac:dyDescent="0.3">
      <c r="A238" s="30"/>
      <c r="B238" s="21" t="s">
        <v>301</v>
      </c>
      <c r="C238" s="25" t="s">
        <v>396</v>
      </c>
      <c r="D238" s="11"/>
      <c r="E238" s="11"/>
      <c r="F238" s="11"/>
      <c r="G238" s="51"/>
      <c r="H238" s="24"/>
      <c r="I238" s="51"/>
      <c r="J238" s="24"/>
      <c r="K238" s="51"/>
      <c r="L238" s="24"/>
      <c r="M238" s="51"/>
      <c r="N238" s="24"/>
      <c r="O238" s="51"/>
      <c r="P238" s="24"/>
      <c r="Q238" s="24"/>
    </row>
    <row r="239" spans="1:17" s="40" customFormat="1" x14ac:dyDescent="0.3">
      <c r="A239" s="30"/>
      <c r="B239" s="14" t="s">
        <v>387</v>
      </c>
      <c r="C239" s="38"/>
      <c r="D239" s="11"/>
      <c r="E239" s="11"/>
      <c r="F239" s="11"/>
      <c r="G239" s="51"/>
      <c r="H239" s="24"/>
      <c r="I239" s="51"/>
      <c r="J239" s="24"/>
      <c r="K239" s="51"/>
      <c r="L239" s="24"/>
      <c r="M239" s="51"/>
      <c r="N239" s="24"/>
      <c r="O239" s="51"/>
      <c r="P239" s="24"/>
      <c r="Q239" s="24"/>
    </row>
    <row r="240" spans="1:17" x14ac:dyDescent="0.3">
      <c r="A240" s="26">
        <v>18</v>
      </c>
      <c r="B240" s="408" t="s">
        <v>92</v>
      </c>
      <c r="C240" s="18" t="s">
        <v>88</v>
      </c>
      <c r="D240" s="19" t="s">
        <v>36</v>
      </c>
      <c r="E240" s="29" t="s">
        <v>44</v>
      </c>
      <c r="F240" s="19"/>
      <c r="G240" s="50"/>
      <c r="H240" s="20"/>
      <c r="I240" s="50"/>
      <c r="J240" s="20"/>
      <c r="K240" s="50"/>
      <c r="L240" s="20"/>
      <c r="M240" s="50"/>
      <c r="N240" s="20"/>
      <c r="O240" s="50"/>
      <c r="P240" s="20"/>
      <c r="Q240" s="20"/>
    </row>
    <row r="241" spans="1:17" x14ac:dyDescent="0.3">
      <c r="A241" s="30"/>
      <c r="B241" s="21" t="s">
        <v>398</v>
      </c>
      <c r="C241" s="22" t="s">
        <v>93</v>
      </c>
      <c r="D241" s="11"/>
      <c r="E241" s="11"/>
      <c r="F241" s="11"/>
      <c r="G241" s="51"/>
      <c r="H241" s="24"/>
      <c r="I241" s="51"/>
      <c r="J241" s="24"/>
      <c r="K241" s="51"/>
      <c r="L241" s="24"/>
      <c r="M241" s="51"/>
      <c r="N241" s="24"/>
      <c r="O241" s="51"/>
      <c r="P241" s="24"/>
      <c r="Q241" s="24"/>
    </row>
    <row r="242" spans="1:17" x14ac:dyDescent="0.3">
      <c r="A242" s="30"/>
      <c r="B242" s="21" t="s">
        <v>399</v>
      </c>
      <c r="C242" s="22"/>
      <c r="D242" s="11"/>
      <c r="E242" s="11"/>
      <c r="F242" s="11"/>
      <c r="G242" s="51"/>
      <c r="H242" s="24"/>
      <c r="I242" s="51"/>
      <c r="J242" s="24"/>
      <c r="K242" s="51"/>
      <c r="L242" s="24"/>
      <c r="M242" s="51"/>
      <c r="N242" s="24"/>
      <c r="O242" s="51"/>
      <c r="P242" s="24"/>
      <c r="Q242" s="24"/>
    </row>
    <row r="243" spans="1:17" x14ac:dyDescent="0.3">
      <c r="A243" s="30"/>
      <c r="B243" s="21" t="s">
        <v>301</v>
      </c>
      <c r="C243" s="25" t="s">
        <v>397</v>
      </c>
      <c r="D243" s="11"/>
      <c r="E243" s="11"/>
      <c r="F243" s="11"/>
      <c r="G243" s="51"/>
      <c r="H243" s="24"/>
      <c r="I243" s="51"/>
      <c r="J243" s="24"/>
      <c r="K243" s="51"/>
      <c r="L243" s="24"/>
      <c r="M243" s="51"/>
      <c r="N243" s="24"/>
      <c r="O243" s="51"/>
      <c r="P243" s="24"/>
      <c r="Q243" s="24"/>
    </row>
    <row r="244" spans="1:17" s="40" customFormat="1" x14ac:dyDescent="0.3">
      <c r="A244" s="30"/>
      <c r="B244" s="14" t="s">
        <v>400</v>
      </c>
      <c r="C244" s="38"/>
      <c r="D244" s="11"/>
      <c r="E244" s="11"/>
      <c r="F244" s="11"/>
      <c r="G244" s="51"/>
      <c r="H244" s="24"/>
      <c r="I244" s="51"/>
      <c r="J244" s="24"/>
      <c r="K244" s="51"/>
      <c r="L244" s="24"/>
      <c r="M244" s="51"/>
      <c r="N244" s="24"/>
      <c r="O244" s="51"/>
      <c r="P244" s="24"/>
      <c r="Q244" s="24"/>
    </row>
    <row r="245" spans="1:17" x14ac:dyDescent="0.3">
      <c r="A245" s="136"/>
      <c r="B245" s="137"/>
      <c r="C245" s="138" t="s">
        <v>431</v>
      </c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40"/>
    </row>
    <row r="246" spans="1:17" s="40" customFormat="1" x14ac:dyDescent="0.3">
      <c r="A246" s="121"/>
      <c r="B246" s="9"/>
      <c r="C246" s="120"/>
      <c r="D246" s="64"/>
      <c r="E246" s="12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s="40" customFormat="1" x14ac:dyDescent="0.3">
      <c r="A247" s="121"/>
      <c r="B247" s="9"/>
      <c r="C247" s="120"/>
      <c r="D247" s="64"/>
      <c r="E247" s="12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s="40" customFormat="1" x14ac:dyDescent="0.3">
      <c r="A248" s="121"/>
      <c r="B248" s="9"/>
      <c r="C248" s="120"/>
      <c r="D248" s="64"/>
      <c r="E248" s="12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40" customFormat="1" x14ac:dyDescent="0.3">
      <c r="A249" s="121"/>
      <c r="B249" s="9"/>
      <c r="C249" s="121"/>
      <c r="D249" s="64"/>
      <c r="E249" s="12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40" customFormat="1" x14ac:dyDescent="0.3">
      <c r="A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40" customFormat="1" x14ac:dyDescent="0.3">
      <c r="A251" s="121"/>
      <c r="B251" s="9"/>
      <c r="C251" s="120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40" customFormat="1" x14ac:dyDescent="0.3">
      <c r="A252" s="121"/>
      <c r="B252" s="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s="40" customFormat="1" x14ac:dyDescent="0.3">
      <c r="A253" s="135"/>
      <c r="B253" s="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s="40" customFormat="1" x14ac:dyDescent="0.3">
      <c r="A254" s="135"/>
      <c r="B254" s="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s="40" customFormat="1" x14ac:dyDescent="0.3">
      <c r="A255" s="135"/>
      <c r="B255" s="9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</row>
    <row r="256" spans="1:17" s="40" customFormat="1" x14ac:dyDescent="0.3">
      <c r="A256" s="135"/>
      <c r="B256" s="9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</row>
    <row r="257" spans="1:17" s="40" customFormat="1" x14ac:dyDescent="0.3">
      <c r="A257" s="135"/>
      <c r="B257" s="9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</row>
    <row r="258" spans="1:17" s="106" customFormat="1" ht="21" x14ac:dyDescent="0.35">
      <c r="A258" s="487" t="s">
        <v>95</v>
      </c>
      <c r="B258" s="487"/>
      <c r="C258" s="487"/>
      <c r="D258" s="487"/>
      <c r="E258" s="487"/>
      <c r="F258" s="487"/>
      <c r="G258" s="487"/>
      <c r="H258" s="487"/>
      <c r="I258" s="487"/>
      <c r="J258" s="487"/>
      <c r="K258" s="487"/>
      <c r="M258" s="486" t="s">
        <v>756</v>
      </c>
      <c r="N258" s="486"/>
      <c r="O258" s="486"/>
      <c r="P258" s="486"/>
    </row>
    <row r="259" spans="1:17" s="106" customFormat="1" ht="21" x14ac:dyDescent="0.35">
      <c r="A259" s="132" t="s">
        <v>96</v>
      </c>
      <c r="B259" s="132"/>
      <c r="C259" s="132"/>
      <c r="D259" s="132"/>
      <c r="E259" s="132"/>
      <c r="F259" s="132"/>
      <c r="G259" s="132"/>
      <c r="H259" s="132"/>
      <c r="I259" s="108"/>
      <c r="J259" s="132"/>
      <c r="K259" s="109"/>
    </row>
    <row r="260" spans="1:17" s="114" customFormat="1" ht="18.75" x14ac:dyDescent="0.3">
      <c r="A260" s="110" t="s">
        <v>97</v>
      </c>
      <c r="I260" s="116"/>
      <c r="K260" s="149"/>
    </row>
    <row r="261" spans="1:17" s="114" customFormat="1" ht="18.75" x14ac:dyDescent="0.3">
      <c r="A261" s="110" t="s">
        <v>98</v>
      </c>
      <c r="D261" s="115"/>
      <c r="I261" s="116"/>
      <c r="K261" s="117"/>
    </row>
    <row r="262" spans="1:17" x14ac:dyDescent="0.3">
      <c r="A262" s="41" t="s">
        <v>0</v>
      </c>
      <c r="B262" s="19" t="s">
        <v>1</v>
      </c>
      <c r="C262" s="28" t="s">
        <v>2</v>
      </c>
      <c r="D262" s="19" t="s">
        <v>3</v>
      </c>
      <c r="E262" s="19" t="s">
        <v>4</v>
      </c>
      <c r="F262" s="488" t="s">
        <v>62</v>
      </c>
      <c r="G262" s="489"/>
      <c r="H262" s="490"/>
      <c r="I262" s="488" t="s">
        <v>719</v>
      </c>
      <c r="J262" s="489"/>
      <c r="K262" s="489"/>
      <c r="L262" s="489"/>
      <c r="M262" s="489"/>
      <c r="N262" s="489"/>
      <c r="O262" s="489"/>
      <c r="P262" s="489"/>
      <c r="Q262" s="490"/>
    </row>
    <row r="263" spans="1:17" x14ac:dyDescent="0.3">
      <c r="A263" s="13" t="s">
        <v>5</v>
      </c>
      <c r="B263" s="14"/>
      <c r="C263" s="12" t="s">
        <v>6</v>
      </c>
      <c r="D263" s="14"/>
      <c r="E263" s="16" t="s">
        <v>7</v>
      </c>
      <c r="F263" s="133" t="s">
        <v>8</v>
      </c>
      <c r="G263" s="43" t="s">
        <v>9</v>
      </c>
      <c r="H263" s="134" t="s">
        <v>10</v>
      </c>
      <c r="I263" s="43" t="s">
        <v>11</v>
      </c>
      <c r="J263" s="134" t="s">
        <v>12</v>
      </c>
      <c r="K263" s="43" t="s">
        <v>13</v>
      </c>
      <c r="L263" s="134" t="s">
        <v>14</v>
      </c>
      <c r="M263" s="43" t="s">
        <v>15</v>
      </c>
      <c r="N263" s="134" t="s">
        <v>16</v>
      </c>
      <c r="O263" s="43" t="s">
        <v>17</v>
      </c>
      <c r="P263" s="134" t="s">
        <v>18</v>
      </c>
      <c r="Q263" s="43" t="s">
        <v>19</v>
      </c>
    </row>
    <row r="264" spans="1:17" ht="18.75" x14ac:dyDescent="0.3">
      <c r="A264" s="55">
        <v>1</v>
      </c>
      <c r="B264" s="409" t="s">
        <v>23</v>
      </c>
      <c r="C264" s="410" t="s">
        <v>99</v>
      </c>
      <c r="D264" s="19" t="s">
        <v>101</v>
      </c>
      <c r="E264" s="29" t="s">
        <v>105</v>
      </c>
      <c r="F264" s="19"/>
      <c r="G264" s="19"/>
      <c r="H264" s="19"/>
      <c r="I264" s="20"/>
      <c r="J264" s="19"/>
      <c r="K264" s="19"/>
      <c r="L264" s="19"/>
      <c r="M264" s="19"/>
      <c r="N264" s="19"/>
      <c r="O264" s="19"/>
      <c r="P264" s="19"/>
      <c r="Q264" s="19"/>
    </row>
    <row r="265" spans="1:17" ht="18.75" x14ac:dyDescent="0.3">
      <c r="A265" s="17"/>
      <c r="B265" s="23"/>
      <c r="C265" s="411" t="s">
        <v>100</v>
      </c>
      <c r="D265" s="11" t="s">
        <v>102</v>
      </c>
      <c r="E265" s="31"/>
      <c r="F265" s="11"/>
      <c r="G265" s="11"/>
      <c r="H265" s="11"/>
      <c r="I265" s="24"/>
      <c r="J265" s="11"/>
      <c r="K265" s="11"/>
      <c r="L265" s="11"/>
      <c r="M265" s="11"/>
      <c r="N265" s="11"/>
      <c r="O265" s="11"/>
      <c r="P265" s="11"/>
      <c r="Q265" s="11"/>
    </row>
    <row r="266" spans="1:17" ht="18.75" x14ac:dyDescent="0.3">
      <c r="A266" s="17"/>
      <c r="B266" s="21" t="s">
        <v>295</v>
      </c>
      <c r="C266" s="411"/>
      <c r="D266" s="11" t="s">
        <v>103</v>
      </c>
      <c r="E266" s="31"/>
      <c r="F266" s="11"/>
      <c r="G266" s="11"/>
      <c r="H266" s="11"/>
      <c r="I266" s="24"/>
      <c r="J266" s="11"/>
      <c r="K266" s="11"/>
      <c r="L266" s="11"/>
      <c r="M266" s="11"/>
      <c r="N266" s="11"/>
      <c r="O266" s="11"/>
      <c r="P266" s="11"/>
      <c r="Q266" s="11"/>
    </row>
    <row r="267" spans="1:17" x14ac:dyDescent="0.3">
      <c r="A267" s="17"/>
      <c r="B267" s="14" t="s">
        <v>106</v>
      </c>
      <c r="C267" s="368" t="s">
        <v>113</v>
      </c>
      <c r="D267" s="16" t="s">
        <v>104</v>
      </c>
      <c r="E267" s="31"/>
      <c r="F267" s="11"/>
      <c r="G267" s="11"/>
      <c r="H267" s="11"/>
      <c r="I267" s="24"/>
      <c r="J267" s="11"/>
      <c r="K267" s="11"/>
      <c r="L267" s="11"/>
      <c r="M267" s="11"/>
      <c r="N267" s="11"/>
      <c r="O267" s="11"/>
      <c r="P267" s="11"/>
      <c r="Q267" s="11"/>
    </row>
    <row r="268" spans="1:17" s="40" customFormat="1" ht="18.75" x14ac:dyDescent="0.3">
      <c r="A268" s="26">
        <v>2</v>
      </c>
      <c r="B268" s="150" t="s">
        <v>107</v>
      </c>
      <c r="C268" s="412" t="s">
        <v>109</v>
      </c>
      <c r="D268" s="19" t="s">
        <v>61</v>
      </c>
      <c r="E268" s="29" t="s">
        <v>105</v>
      </c>
      <c r="F268" s="19"/>
      <c r="G268" s="19"/>
      <c r="H268" s="19"/>
      <c r="I268" s="19"/>
      <c r="J268" s="19"/>
      <c r="K268" s="20"/>
      <c r="L268" s="20"/>
      <c r="M268" s="20"/>
      <c r="N268" s="19"/>
      <c r="O268" s="19"/>
      <c r="P268" s="19"/>
      <c r="Q268" s="19"/>
    </row>
    <row r="269" spans="1:17" s="40" customFormat="1" ht="18.75" x14ac:dyDescent="0.3">
      <c r="A269" s="30"/>
      <c r="B269" s="389" t="s">
        <v>108</v>
      </c>
      <c r="C269" s="394" t="s">
        <v>108</v>
      </c>
      <c r="D269" s="11" t="s">
        <v>53</v>
      </c>
      <c r="E269" s="31"/>
      <c r="F269" s="11"/>
      <c r="G269" s="11"/>
      <c r="H269" s="11"/>
      <c r="I269" s="11"/>
      <c r="J269" s="11"/>
      <c r="K269" s="24"/>
      <c r="L269" s="24"/>
      <c r="M269" s="24"/>
      <c r="N269" s="11"/>
      <c r="O269" s="11"/>
      <c r="P269" s="11"/>
      <c r="Q269" s="11"/>
    </row>
    <row r="270" spans="1:17" s="40" customFormat="1" ht="18.75" x14ac:dyDescent="0.3">
      <c r="A270" s="30"/>
      <c r="B270" s="394" t="s">
        <v>309</v>
      </c>
      <c r="C270" s="34"/>
      <c r="D270" s="11"/>
      <c r="E270" s="31"/>
      <c r="F270" s="11"/>
      <c r="G270" s="11"/>
      <c r="H270" s="11"/>
      <c r="I270" s="11"/>
      <c r="J270" s="11"/>
      <c r="K270" s="24"/>
      <c r="L270" s="24"/>
      <c r="M270" s="24"/>
      <c r="N270" s="11"/>
      <c r="O270" s="11"/>
      <c r="P270" s="11"/>
      <c r="Q270" s="11"/>
    </row>
    <row r="271" spans="1:17" s="40" customFormat="1" ht="18.75" x14ac:dyDescent="0.3">
      <c r="A271" s="30"/>
      <c r="B271" s="394" t="s">
        <v>301</v>
      </c>
      <c r="C271" s="34"/>
      <c r="D271" s="11"/>
      <c r="E271" s="31"/>
      <c r="F271" s="11"/>
      <c r="G271" s="11"/>
      <c r="H271" s="11"/>
      <c r="I271" s="11"/>
      <c r="J271" s="11"/>
      <c r="K271" s="24"/>
      <c r="L271" s="24"/>
      <c r="M271" s="24"/>
      <c r="N271" s="11"/>
      <c r="O271" s="11"/>
      <c r="P271" s="11"/>
      <c r="Q271" s="11"/>
    </row>
    <row r="272" spans="1:17" s="40" customFormat="1" ht="18.75" x14ac:dyDescent="0.3">
      <c r="A272" s="30"/>
      <c r="B272" s="394" t="s">
        <v>310</v>
      </c>
      <c r="C272" s="38" t="s">
        <v>81</v>
      </c>
      <c r="D272" s="16"/>
      <c r="E272" s="31"/>
      <c r="F272" s="16"/>
      <c r="G272" s="16"/>
      <c r="H272" s="16"/>
      <c r="I272" s="16"/>
      <c r="J272" s="16"/>
      <c r="K272" s="54"/>
      <c r="L272" s="54"/>
      <c r="M272" s="54"/>
      <c r="N272" s="16"/>
      <c r="O272" s="16"/>
      <c r="P272" s="16"/>
      <c r="Q272" s="16"/>
    </row>
    <row r="273" spans="1:17" s="40" customFormat="1" ht="18.75" x14ac:dyDescent="0.3">
      <c r="A273" s="26">
        <v>3</v>
      </c>
      <c r="B273" s="412" t="s">
        <v>107</v>
      </c>
      <c r="C273" s="412" t="s">
        <v>109</v>
      </c>
      <c r="D273" s="19" t="s">
        <v>61</v>
      </c>
      <c r="E273" s="29" t="s">
        <v>105</v>
      </c>
      <c r="F273" s="19"/>
      <c r="G273" s="19"/>
      <c r="H273" s="19"/>
      <c r="I273" s="19"/>
      <c r="J273" s="19"/>
      <c r="K273" s="20"/>
      <c r="L273" s="20"/>
      <c r="M273" s="20"/>
      <c r="N273" s="19"/>
      <c r="O273" s="19"/>
      <c r="P273" s="19"/>
      <c r="Q273" s="19"/>
    </row>
    <row r="274" spans="1:17" s="40" customFormat="1" ht="18.75" x14ac:dyDescent="0.3">
      <c r="A274" s="30"/>
      <c r="B274" s="394" t="s">
        <v>311</v>
      </c>
      <c r="C274" s="394" t="s">
        <v>311</v>
      </c>
      <c r="D274" s="11" t="s">
        <v>53</v>
      </c>
      <c r="E274" s="31"/>
      <c r="F274" s="11"/>
      <c r="G274" s="11"/>
      <c r="H274" s="11"/>
      <c r="I274" s="11"/>
      <c r="J274" s="11"/>
      <c r="K274" s="24"/>
      <c r="L274" s="24"/>
      <c r="M274" s="24"/>
      <c r="N274" s="11"/>
      <c r="O274" s="11"/>
      <c r="P274" s="11"/>
      <c r="Q274" s="11"/>
    </row>
    <row r="275" spans="1:17" s="40" customFormat="1" ht="18.75" x14ac:dyDescent="0.3">
      <c r="A275" s="30"/>
      <c r="B275" s="394" t="s">
        <v>312</v>
      </c>
      <c r="C275" s="34"/>
      <c r="D275" s="11"/>
      <c r="E275" s="31"/>
      <c r="F275" s="11"/>
      <c r="G275" s="11"/>
      <c r="H275" s="11"/>
      <c r="I275" s="11"/>
      <c r="J275" s="11"/>
      <c r="K275" s="24"/>
      <c r="L275" s="24"/>
      <c r="M275" s="24"/>
      <c r="N275" s="11"/>
      <c r="O275" s="11"/>
      <c r="P275" s="11"/>
      <c r="Q275" s="11"/>
    </row>
    <row r="276" spans="1:17" s="40" customFormat="1" ht="18.75" x14ac:dyDescent="0.3">
      <c r="A276" s="30"/>
      <c r="B276" s="394" t="s">
        <v>301</v>
      </c>
      <c r="C276" s="34"/>
      <c r="D276" s="11"/>
      <c r="E276" s="31"/>
      <c r="F276" s="11"/>
      <c r="G276" s="11"/>
      <c r="H276" s="11"/>
      <c r="I276" s="11"/>
      <c r="J276" s="11"/>
      <c r="K276" s="24"/>
      <c r="L276" s="24"/>
      <c r="M276" s="24"/>
      <c r="N276" s="11"/>
      <c r="O276" s="11"/>
      <c r="P276" s="11"/>
      <c r="Q276" s="11"/>
    </row>
    <row r="277" spans="1:17" s="40" customFormat="1" ht="18.75" x14ac:dyDescent="0.3">
      <c r="A277" s="30"/>
      <c r="B277" s="397" t="s">
        <v>313</v>
      </c>
      <c r="C277" s="38" t="s">
        <v>81</v>
      </c>
      <c r="D277" s="16"/>
      <c r="E277" s="31"/>
      <c r="F277" s="16"/>
      <c r="G277" s="16"/>
      <c r="H277" s="16"/>
      <c r="I277" s="16"/>
      <c r="J277" s="16"/>
      <c r="K277" s="54"/>
      <c r="L277" s="54"/>
      <c r="M277" s="54"/>
      <c r="N277" s="16"/>
      <c r="O277" s="16"/>
      <c r="P277" s="16"/>
      <c r="Q277" s="16"/>
    </row>
    <row r="278" spans="1:17" s="40" customFormat="1" ht="18.75" x14ac:dyDescent="0.3">
      <c r="A278" s="26">
        <v>4</v>
      </c>
      <c r="B278" s="413" t="s">
        <v>107</v>
      </c>
      <c r="C278" s="412" t="s">
        <v>109</v>
      </c>
      <c r="D278" s="19" t="s">
        <v>61</v>
      </c>
      <c r="E278" s="29" t="s">
        <v>105</v>
      </c>
      <c r="F278" s="19"/>
      <c r="G278" s="19"/>
      <c r="H278" s="19"/>
      <c r="I278" s="19"/>
      <c r="J278" s="19"/>
      <c r="K278" s="20"/>
      <c r="L278" s="20"/>
      <c r="M278" s="20"/>
      <c r="N278" s="19"/>
      <c r="O278" s="19"/>
      <c r="P278" s="19"/>
      <c r="Q278" s="19"/>
    </row>
    <row r="279" spans="1:17" s="40" customFormat="1" ht="18.75" x14ac:dyDescent="0.3">
      <c r="A279" s="30"/>
      <c r="B279" s="389" t="s">
        <v>314</v>
      </c>
      <c r="C279" s="394" t="s">
        <v>314</v>
      </c>
      <c r="D279" s="11" t="s">
        <v>53</v>
      </c>
      <c r="E279" s="31"/>
      <c r="F279" s="11"/>
      <c r="G279" s="11"/>
      <c r="H279" s="11"/>
      <c r="I279" s="11"/>
      <c r="J279" s="11"/>
      <c r="K279" s="24"/>
      <c r="L279" s="24"/>
      <c r="M279" s="24"/>
      <c r="N279" s="11"/>
      <c r="O279" s="11"/>
      <c r="P279" s="11"/>
      <c r="Q279" s="11"/>
    </row>
    <row r="280" spans="1:17" s="40" customFormat="1" ht="18.75" x14ac:dyDescent="0.3">
      <c r="A280" s="30"/>
      <c r="B280" s="394" t="s">
        <v>309</v>
      </c>
      <c r="C280" s="34"/>
      <c r="D280" s="11"/>
      <c r="E280" s="31"/>
      <c r="F280" s="11"/>
      <c r="G280" s="11"/>
      <c r="H280" s="11"/>
      <c r="I280" s="11"/>
      <c r="J280" s="11"/>
      <c r="K280" s="24"/>
      <c r="L280" s="24"/>
      <c r="M280" s="24"/>
      <c r="N280" s="11"/>
      <c r="O280" s="11"/>
      <c r="P280" s="11"/>
      <c r="Q280" s="11"/>
    </row>
    <row r="281" spans="1:17" s="40" customFormat="1" ht="18.75" x14ac:dyDescent="0.3">
      <c r="A281" s="30"/>
      <c r="B281" s="394" t="s">
        <v>315</v>
      </c>
      <c r="C281" s="34"/>
      <c r="D281" s="11"/>
      <c r="E281" s="31"/>
      <c r="F281" s="11"/>
      <c r="G281" s="11"/>
      <c r="H281" s="11"/>
      <c r="I281" s="11"/>
      <c r="J281" s="11"/>
      <c r="K281" s="24"/>
      <c r="L281" s="24"/>
      <c r="M281" s="24"/>
      <c r="N281" s="11"/>
      <c r="O281" s="11"/>
      <c r="P281" s="11"/>
      <c r="Q281" s="11"/>
    </row>
    <row r="282" spans="1:17" s="40" customFormat="1" ht="18.75" x14ac:dyDescent="0.3">
      <c r="A282" s="52"/>
      <c r="B282" s="397" t="s">
        <v>316</v>
      </c>
      <c r="C282" s="38" t="s">
        <v>81</v>
      </c>
      <c r="D282" s="16"/>
      <c r="E282" s="247"/>
      <c r="F282" s="16"/>
      <c r="G282" s="16"/>
      <c r="H282" s="16"/>
      <c r="I282" s="16"/>
      <c r="J282" s="16"/>
      <c r="K282" s="54"/>
      <c r="L282" s="54"/>
      <c r="M282" s="54"/>
      <c r="N282" s="16"/>
      <c r="O282" s="16"/>
      <c r="P282" s="16"/>
      <c r="Q282" s="16"/>
    </row>
    <row r="283" spans="1:17" s="40" customFormat="1" ht="18.75" x14ac:dyDescent="0.3">
      <c r="A283" s="135"/>
      <c r="B283" s="389"/>
      <c r="C283" s="353"/>
      <c r="D283" s="351"/>
      <c r="E283" s="351"/>
      <c r="F283" s="351"/>
      <c r="G283" s="351"/>
      <c r="H283" s="351"/>
      <c r="I283" s="351"/>
      <c r="J283" s="351"/>
      <c r="K283" s="351"/>
      <c r="L283" s="351"/>
      <c r="M283" s="351"/>
      <c r="N283" s="351"/>
      <c r="O283" s="351"/>
      <c r="P283" s="351"/>
      <c r="Q283" s="351"/>
    </row>
    <row r="284" spans="1:17" s="40" customFormat="1" ht="18.75" x14ac:dyDescent="0.3">
      <c r="A284" s="135"/>
      <c r="B284" s="389"/>
      <c r="C284" s="353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</row>
    <row r="285" spans="1:17" s="106" customFormat="1" ht="21" x14ac:dyDescent="0.35">
      <c r="A285" s="487" t="s">
        <v>95</v>
      </c>
      <c r="B285" s="487"/>
      <c r="C285" s="487"/>
      <c r="D285" s="487"/>
      <c r="E285" s="487"/>
      <c r="F285" s="487"/>
      <c r="G285" s="487"/>
      <c r="H285" s="487"/>
      <c r="I285" s="487"/>
      <c r="J285" s="487"/>
      <c r="K285" s="487"/>
      <c r="M285" s="486" t="s">
        <v>756</v>
      </c>
      <c r="N285" s="486"/>
      <c r="O285" s="486"/>
      <c r="P285" s="486"/>
    </row>
    <row r="286" spans="1:17" s="106" customFormat="1" ht="21" x14ac:dyDescent="0.35">
      <c r="A286" s="352" t="s">
        <v>96</v>
      </c>
      <c r="B286" s="352"/>
      <c r="C286" s="352"/>
      <c r="D286" s="352"/>
      <c r="E286" s="352"/>
      <c r="F286" s="352"/>
      <c r="G286" s="352"/>
      <c r="H286" s="352"/>
      <c r="I286" s="108"/>
      <c r="J286" s="352"/>
      <c r="K286" s="109"/>
    </row>
    <row r="287" spans="1:17" s="114" customFormat="1" ht="18.75" x14ac:dyDescent="0.3">
      <c r="A287" s="110" t="s">
        <v>97</v>
      </c>
      <c r="I287" s="116"/>
      <c r="K287" s="149"/>
    </row>
    <row r="288" spans="1:17" s="114" customFormat="1" ht="18.75" x14ac:dyDescent="0.3">
      <c r="A288" s="110" t="s">
        <v>98</v>
      </c>
      <c r="D288" s="115"/>
      <c r="I288" s="116"/>
      <c r="K288" s="117"/>
    </row>
    <row r="289" spans="1:17" x14ac:dyDescent="0.3">
      <c r="A289" s="41" t="s">
        <v>0</v>
      </c>
      <c r="B289" s="19" t="s">
        <v>1</v>
      </c>
      <c r="C289" s="19" t="s">
        <v>2</v>
      </c>
      <c r="D289" s="19" t="s">
        <v>3</v>
      </c>
      <c r="E289" s="19" t="s">
        <v>4</v>
      </c>
      <c r="F289" s="488" t="s">
        <v>62</v>
      </c>
      <c r="G289" s="489"/>
      <c r="H289" s="490"/>
      <c r="I289" s="488" t="s">
        <v>719</v>
      </c>
      <c r="J289" s="489"/>
      <c r="K289" s="489"/>
      <c r="L289" s="489"/>
      <c r="M289" s="489"/>
      <c r="N289" s="489"/>
      <c r="O289" s="489"/>
      <c r="P289" s="489"/>
      <c r="Q289" s="490"/>
    </row>
    <row r="290" spans="1:17" x14ac:dyDescent="0.3">
      <c r="A290" s="152" t="s">
        <v>5</v>
      </c>
      <c r="B290" s="14"/>
      <c r="C290" s="16" t="s">
        <v>6</v>
      </c>
      <c r="D290" s="14"/>
      <c r="E290" s="16" t="s">
        <v>7</v>
      </c>
      <c r="F290" s="349" t="s">
        <v>8</v>
      </c>
      <c r="G290" s="43" t="s">
        <v>9</v>
      </c>
      <c r="H290" s="350" t="s">
        <v>10</v>
      </c>
      <c r="I290" s="43" t="s">
        <v>11</v>
      </c>
      <c r="J290" s="350" t="s">
        <v>12</v>
      </c>
      <c r="K290" s="43" t="s">
        <v>13</v>
      </c>
      <c r="L290" s="350" t="s">
        <v>14</v>
      </c>
      <c r="M290" s="43" t="s">
        <v>15</v>
      </c>
      <c r="N290" s="350" t="s">
        <v>16</v>
      </c>
      <c r="O290" s="43" t="s">
        <v>17</v>
      </c>
      <c r="P290" s="350" t="s">
        <v>18</v>
      </c>
      <c r="Q290" s="43" t="s">
        <v>19</v>
      </c>
    </row>
    <row r="291" spans="1:17" s="40" customFormat="1" ht="18.75" x14ac:dyDescent="0.3">
      <c r="A291" s="17">
        <v>5</v>
      </c>
      <c r="B291" s="394" t="s">
        <v>340</v>
      </c>
      <c r="C291" s="367" t="s">
        <v>343</v>
      </c>
      <c r="D291" s="11" t="s">
        <v>61</v>
      </c>
      <c r="E291" s="31" t="s">
        <v>105</v>
      </c>
      <c r="F291" s="11"/>
      <c r="G291" s="11"/>
      <c r="H291" s="11"/>
      <c r="I291" s="11"/>
      <c r="J291" s="11"/>
      <c r="K291" s="24"/>
      <c r="L291" s="24"/>
      <c r="M291" s="24"/>
      <c r="N291" s="11"/>
      <c r="O291" s="11"/>
      <c r="P291" s="11"/>
      <c r="Q291" s="11"/>
    </row>
    <row r="292" spans="1:17" s="40" customFormat="1" ht="18.75" x14ac:dyDescent="0.3">
      <c r="A292" s="17"/>
      <c r="B292" s="394" t="s">
        <v>314</v>
      </c>
      <c r="C292" s="367" t="s">
        <v>344</v>
      </c>
      <c r="D292" s="11" t="s">
        <v>51</v>
      </c>
      <c r="E292" s="31"/>
      <c r="F292" s="11"/>
      <c r="G292" s="11"/>
      <c r="H292" s="11"/>
      <c r="I292" s="11"/>
      <c r="J292" s="11"/>
      <c r="K292" s="24"/>
      <c r="L292" s="24"/>
      <c r="M292" s="24"/>
      <c r="N292" s="11"/>
      <c r="O292" s="11"/>
      <c r="P292" s="11"/>
      <c r="Q292" s="11"/>
    </row>
    <row r="293" spans="1:17" s="40" customFormat="1" ht="18.75" x14ac:dyDescent="0.3">
      <c r="A293" s="17"/>
      <c r="B293" s="394"/>
      <c r="C293" s="368"/>
      <c r="D293" s="11"/>
      <c r="E293" s="31"/>
      <c r="F293" s="11"/>
      <c r="G293" s="11"/>
      <c r="H293" s="11"/>
      <c r="I293" s="11"/>
      <c r="J293" s="11"/>
      <c r="K293" s="24"/>
      <c r="L293" s="24"/>
      <c r="M293" s="24"/>
      <c r="N293" s="11"/>
      <c r="O293" s="11"/>
      <c r="P293" s="11"/>
      <c r="Q293" s="11"/>
    </row>
    <row r="294" spans="1:17" s="40" customFormat="1" ht="18.75" x14ac:dyDescent="0.3">
      <c r="A294" s="17"/>
      <c r="B294" s="394" t="s">
        <v>341</v>
      </c>
      <c r="C294" s="368"/>
      <c r="D294" s="11"/>
      <c r="E294" s="31"/>
      <c r="F294" s="11"/>
      <c r="G294" s="11"/>
      <c r="H294" s="11"/>
      <c r="I294" s="11"/>
      <c r="J294" s="11"/>
      <c r="K294" s="24"/>
      <c r="L294" s="24"/>
      <c r="M294" s="24"/>
      <c r="N294" s="11"/>
      <c r="O294" s="11"/>
      <c r="P294" s="11"/>
      <c r="Q294" s="11"/>
    </row>
    <row r="295" spans="1:17" s="40" customFormat="1" ht="18.75" x14ac:dyDescent="0.3">
      <c r="A295" s="17"/>
      <c r="B295" s="394" t="s">
        <v>315</v>
      </c>
      <c r="C295" s="368"/>
      <c r="D295" s="11"/>
      <c r="E295" s="31"/>
      <c r="F295" s="11"/>
      <c r="G295" s="11"/>
      <c r="H295" s="11"/>
      <c r="I295" s="11"/>
      <c r="J295" s="11"/>
      <c r="K295" s="24"/>
      <c r="L295" s="24"/>
      <c r="M295" s="24"/>
      <c r="N295" s="11"/>
      <c r="O295" s="11"/>
      <c r="P295" s="11"/>
      <c r="Q295" s="11"/>
    </row>
    <row r="296" spans="1:17" s="40" customFormat="1" ht="18.75" x14ac:dyDescent="0.3">
      <c r="A296" s="56"/>
      <c r="B296" s="397" t="s">
        <v>342</v>
      </c>
      <c r="C296" s="38" t="s">
        <v>113</v>
      </c>
      <c r="D296" s="16"/>
      <c r="E296" s="247"/>
      <c r="F296" s="16"/>
      <c r="G296" s="16"/>
      <c r="H296" s="16"/>
      <c r="I296" s="16"/>
      <c r="J296" s="16"/>
      <c r="K296" s="54"/>
      <c r="L296" s="54"/>
      <c r="M296" s="54"/>
      <c r="N296" s="16"/>
      <c r="O296" s="16"/>
      <c r="P296" s="16"/>
      <c r="Q296" s="16"/>
    </row>
    <row r="297" spans="1:17" s="40" customFormat="1" ht="18.75" x14ac:dyDescent="0.3">
      <c r="A297" s="55">
        <v>6</v>
      </c>
      <c r="B297" s="414" t="s">
        <v>340</v>
      </c>
      <c r="C297" s="367" t="s">
        <v>343</v>
      </c>
      <c r="D297" s="19" t="s">
        <v>61</v>
      </c>
      <c r="E297" s="29" t="s">
        <v>105</v>
      </c>
      <c r="F297" s="19"/>
      <c r="G297" s="19"/>
      <c r="H297" s="19"/>
      <c r="I297" s="19"/>
      <c r="J297" s="19"/>
      <c r="K297" s="20"/>
      <c r="L297" s="20"/>
      <c r="M297" s="20"/>
      <c r="N297" s="19"/>
      <c r="O297" s="19"/>
      <c r="P297" s="19"/>
      <c r="Q297" s="19"/>
    </row>
    <row r="298" spans="1:17" s="40" customFormat="1" ht="18.75" x14ac:dyDescent="0.3">
      <c r="A298" s="17"/>
      <c r="B298" s="394" t="s">
        <v>314</v>
      </c>
      <c r="C298" s="367" t="s">
        <v>344</v>
      </c>
      <c r="D298" s="11" t="s">
        <v>51</v>
      </c>
      <c r="E298" s="31"/>
      <c r="F298" s="11"/>
      <c r="G298" s="11"/>
      <c r="H298" s="11"/>
      <c r="I298" s="11"/>
      <c r="J298" s="11"/>
      <c r="K298" s="24"/>
      <c r="L298" s="24"/>
      <c r="M298" s="24"/>
      <c r="N298" s="11"/>
      <c r="O298" s="11"/>
      <c r="P298" s="11"/>
      <c r="Q298" s="11"/>
    </row>
    <row r="299" spans="1:17" s="40" customFormat="1" ht="18.75" x14ac:dyDescent="0.3">
      <c r="A299" s="17"/>
      <c r="B299" s="394"/>
      <c r="C299" s="368"/>
      <c r="D299" s="11"/>
      <c r="E299" s="31"/>
      <c r="F299" s="11"/>
      <c r="G299" s="11"/>
      <c r="H299" s="11"/>
      <c r="I299" s="11"/>
      <c r="J299" s="11"/>
      <c r="K299" s="24"/>
      <c r="L299" s="24"/>
      <c r="M299" s="24"/>
      <c r="N299" s="11"/>
      <c r="O299" s="11"/>
      <c r="P299" s="11"/>
      <c r="Q299" s="11"/>
    </row>
    <row r="300" spans="1:17" s="40" customFormat="1" ht="18.75" x14ac:dyDescent="0.3">
      <c r="A300" s="17"/>
      <c r="B300" s="394" t="s">
        <v>341</v>
      </c>
      <c r="C300" s="368"/>
      <c r="D300" s="11"/>
      <c r="E300" s="31"/>
      <c r="F300" s="11"/>
      <c r="G300" s="11"/>
      <c r="H300" s="11"/>
      <c r="I300" s="11"/>
      <c r="J300" s="11"/>
      <c r="K300" s="24"/>
      <c r="L300" s="24"/>
      <c r="M300" s="24"/>
      <c r="N300" s="11"/>
      <c r="O300" s="11"/>
      <c r="P300" s="11"/>
      <c r="Q300" s="11"/>
    </row>
    <row r="301" spans="1:17" s="40" customFormat="1" ht="18.75" x14ac:dyDescent="0.3">
      <c r="A301" s="17"/>
      <c r="B301" s="394" t="s">
        <v>315</v>
      </c>
      <c r="C301" s="368"/>
      <c r="D301" s="11"/>
      <c r="E301" s="31"/>
      <c r="F301" s="11"/>
      <c r="G301" s="11"/>
      <c r="H301" s="11"/>
      <c r="I301" s="11"/>
      <c r="J301" s="11"/>
      <c r="K301" s="24"/>
      <c r="L301" s="24"/>
      <c r="M301" s="24"/>
      <c r="N301" s="11"/>
      <c r="O301" s="11"/>
      <c r="P301" s="11"/>
      <c r="Q301" s="11"/>
    </row>
    <row r="302" spans="1:17" s="40" customFormat="1" ht="18.75" x14ac:dyDescent="0.3">
      <c r="A302" s="56"/>
      <c r="B302" s="397" t="s">
        <v>342</v>
      </c>
      <c r="C302" s="38" t="s">
        <v>113</v>
      </c>
      <c r="D302" s="16"/>
      <c r="E302" s="247"/>
      <c r="F302" s="16"/>
      <c r="G302" s="16"/>
      <c r="H302" s="16"/>
      <c r="I302" s="16"/>
      <c r="J302" s="16"/>
      <c r="K302" s="54"/>
      <c r="L302" s="54"/>
      <c r="M302" s="54"/>
      <c r="N302" s="16"/>
      <c r="O302" s="16"/>
      <c r="P302" s="16"/>
      <c r="Q302" s="16"/>
    </row>
    <row r="303" spans="1:17" s="40" customFormat="1" ht="18.75" x14ac:dyDescent="0.3">
      <c r="A303" s="26">
        <v>7</v>
      </c>
      <c r="B303" s="414" t="s">
        <v>345</v>
      </c>
      <c r="C303" s="65" t="s">
        <v>343</v>
      </c>
      <c r="D303" s="19" t="s">
        <v>61</v>
      </c>
      <c r="E303" s="19" t="s">
        <v>105</v>
      </c>
      <c r="F303" s="19"/>
      <c r="G303" s="19"/>
      <c r="H303" s="19"/>
      <c r="I303" s="19"/>
      <c r="J303" s="19"/>
      <c r="K303" s="20"/>
      <c r="L303" s="20"/>
      <c r="M303" s="20"/>
      <c r="N303" s="19"/>
      <c r="O303" s="19"/>
      <c r="P303" s="19"/>
      <c r="Q303" s="19"/>
    </row>
    <row r="304" spans="1:17" s="40" customFormat="1" ht="18.75" x14ac:dyDescent="0.3">
      <c r="A304" s="30"/>
      <c r="B304" s="394" t="s">
        <v>314</v>
      </c>
      <c r="C304" s="367" t="s">
        <v>344</v>
      </c>
      <c r="D304" s="11" t="s">
        <v>51</v>
      </c>
      <c r="E304" s="11"/>
      <c r="F304" s="11"/>
      <c r="G304" s="11"/>
      <c r="H304" s="11"/>
      <c r="I304" s="11"/>
      <c r="J304" s="11"/>
      <c r="K304" s="24"/>
      <c r="L304" s="24"/>
      <c r="M304" s="24"/>
      <c r="N304" s="11"/>
      <c r="O304" s="11"/>
      <c r="P304" s="11"/>
      <c r="Q304" s="11"/>
    </row>
    <row r="305" spans="1:17" s="40" customFormat="1" ht="18.75" x14ac:dyDescent="0.3">
      <c r="A305" s="30"/>
      <c r="B305" s="394"/>
      <c r="C305" s="368"/>
      <c r="D305" s="11"/>
      <c r="E305" s="11"/>
      <c r="F305" s="11"/>
      <c r="G305" s="11"/>
      <c r="H305" s="11"/>
      <c r="I305" s="11"/>
      <c r="J305" s="11"/>
      <c r="K305" s="24"/>
      <c r="L305" s="24"/>
      <c r="M305" s="24"/>
      <c r="N305" s="11"/>
      <c r="O305" s="11"/>
      <c r="P305" s="11"/>
      <c r="Q305" s="11"/>
    </row>
    <row r="306" spans="1:17" s="40" customFormat="1" ht="18.75" x14ac:dyDescent="0.3">
      <c r="A306" s="30"/>
      <c r="B306" s="394" t="s">
        <v>346</v>
      </c>
      <c r="C306" s="368"/>
      <c r="D306" s="11"/>
      <c r="E306" s="11"/>
      <c r="F306" s="11"/>
      <c r="G306" s="11"/>
      <c r="H306" s="11"/>
      <c r="I306" s="11"/>
      <c r="J306" s="11"/>
      <c r="K306" s="24"/>
      <c r="L306" s="24"/>
      <c r="M306" s="24"/>
      <c r="N306" s="11"/>
      <c r="O306" s="11"/>
      <c r="P306" s="11"/>
      <c r="Q306" s="11"/>
    </row>
    <row r="307" spans="1:17" s="40" customFormat="1" ht="18.75" x14ac:dyDescent="0.3">
      <c r="A307" s="30"/>
      <c r="B307" s="394" t="s">
        <v>315</v>
      </c>
      <c r="C307" s="368"/>
      <c r="D307" s="11"/>
      <c r="E307" s="11"/>
      <c r="F307" s="11"/>
      <c r="G307" s="11"/>
      <c r="H307" s="11"/>
      <c r="I307" s="11"/>
      <c r="J307" s="11"/>
      <c r="K307" s="24"/>
      <c r="L307" s="24"/>
      <c r="M307" s="24"/>
      <c r="N307" s="11"/>
      <c r="O307" s="11"/>
      <c r="P307" s="11"/>
      <c r="Q307" s="11"/>
    </row>
    <row r="308" spans="1:17" s="40" customFormat="1" ht="18.75" x14ac:dyDescent="0.3">
      <c r="A308" s="52"/>
      <c r="B308" s="397" t="s">
        <v>347</v>
      </c>
      <c r="C308" s="38" t="s">
        <v>76</v>
      </c>
      <c r="D308" s="16"/>
      <c r="E308" s="16"/>
      <c r="F308" s="16"/>
      <c r="G308" s="16"/>
      <c r="H308" s="16"/>
      <c r="I308" s="16"/>
      <c r="J308" s="16"/>
      <c r="K308" s="54"/>
      <c r="L308" s="54"/>
      <c r="M308" s="54"/>
      <c r="N308" s="16"/>
      <c r="O308" s="16"/>
      <c r="P308" s="16"/>
      <c r="Q308" s="16"/>
    </row>
    <row r="309" spans="1:17" s="40" customFormat="1" ht="18.75" x14ac:dyDescent="0.3">
      <c r="A309" s="135"/>
      <c r="B309" s="389"/>
      <c r="C309" s="368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</row>
    <row r="310" spans="1:17" s="40" customFormat="1" ht="18.75" x14ac:dyDescent="0.3">
      <c r="A310" s="135"/>
      <c r="B310" s="389"/>
      <c r="C310" s="353"/>
      <c r="D310" s="351"/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  <c r="O310" s="351"/>
      <c r="P310" s="351"/>
      <c r="Q310" s="351"/>
    </row>
    <row r="311" spans="1:17" s="40" customFormat="1" ht="18.75" x14ac:dyDescent="0.3">
      <c r="A311" s="135"/>
      <c r="B311" s="389"/>
      <c r="C311" s="353"/>
      <c r="D311" s="351"/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  <c r="O311" s="351"/>
      <c r="P311" s="351"/>
      <c r="Q311" s="351"/>
    </row>
    <row r="312" spans="1:17" s="106" customFormat="1" ht="21" x14ac:dyDescent="0.35">
      <c r="A312" s="487" t="s">
        <v>95</v>
      </c>
      <c r="B312" s="487"/>
      <c r="C312" s="487"/>
      <c r="D312" s="487"/>
      <c r="E312" s="487"/>
      <c r="F312" s="487"/>
      <c r="G312" s="487"/>
      <c r="H312" s="487"/>
      <c r="I312" s="487"/>
      <c r="J312" s="487"/>
      <c r="K312" s="487"/>
      <c r="M312" s="486" t="s">
        <v>756</v>
      </c>
      <c r="N312" s="486"/>
      <c r="O312" s="486"/>
      <c r="P312" s="486"/>
    </row>
    <row r="313" spans="1:17" s="106" customFormat="1" ht="21" x14ac:dyDescent="0.35">
      <c r="A313" s="352" t="s">
        <v>96</v>
      </c>
      <c r="B313" s="352"/>
      <c r="C313" s="352"/>
      <c r="D313" s="352"/>
      <c r="E313" s="352"/>
      <c r="F313" s="352"/>
      <c r="G313" s="352"/>
      <c r="H313" s="352"/>
      <c r="I313" s="108"/>
      <c r="J313" s="352"/>
      <c r="K313" s="109"/>
    </row>
    <row r="314" spans="1:17" s="114" customFormat="1" ht="18.75" x14ac:dyDescent="0.3">
      <c r="A314" s="110" t="s">
        <v>97</v>
      </c>
      <c r="I314" s="116"/>
      <c r="K314" s="149"/>
    </row>
    <row r="315" spans="1:17" s="114" customFormat="1" ht="18.75" x14ac:dyDescent="0.3">
      <c r="A315" s="110" t="s">
        <v>98</v>
      </c>
      <c r="D315" s="115"/>
      <c r="I315" s="116"/>
      <c r="K315" s="117"/>
    </row>
    <row r="316" spans="1:17" x14ac:dyDescent="0.3">
      <c r="A316" s="41" t="s">
        <v>0</v>
      </c>
      <c r="B316" s="19" t="s">
        <v>1</v>
      </c>
      <c r="C316" s="19" t="s">
        <v>2</v>
      </c>
      <c r="D316" s="19" t="s">
        <v>3</v>
      </c>
      <c r="E316" s="19" t="s">
        <v>4</v>
      </c>
      <c r="F316" s="488" t="s">
        <v>62</v>
      </c>
      <c r="G316" s="489"/>
      <c r="H316" s="490"/>
      <c r="I316" s="488" t="s">
        <v>719</v>
      </c>
      <c r="J316" s="489"/>
      <c r="K316" s="489"/>
      <c r="L316" s="489"/>
      <c r="M316" s="489"/>
      <c r="N316" s="489"/>
      <c r="O316" s="489"/>
      <c r="P316" s="489"/>
      <c r="Q316" s="490"/>
    </row>
    <row r="317" spans="1:17" x14ac:dyDescent="0.3">
      <c r="A317" s="152" t="s">
        <v>5</v>
      </c>
      <c r="B317" s="14"/>
      <c r="C317" s="16" t="s">
        <v>6</v>
      </c>
      <c r="D317" s="14"/>
      <c r="E317" s="16" t="s">
        <v>7</v>
      </c>
      <c r="F317" s="349" t="s">
        <v>8</v>
      </c>
      <c r="G317" s="43" t="s">
        <v>9</v>
      </c>
      <c r="H317" s="350" t="s">
        <v>10</v>
      </c>
      <c r="I317" s="43" t="s">
        <v>11</v>
      </c>
      <c r="J317" s="350" t="s">
        <v>12</v>
      </c>
      <c r="K317" s="43" t="s">
        <v>13</v>
      </c>
      <c r="L317" s="350" t="s">
        <v>14</v>
      </c>
      <c r="M317" s="43" t="s">
        <v>15</v>
      </c>
      <c r="N317" s="350" t="s">
        <v>16</v>
      </c>
      <c r="O317" s="43" t="s">
        <v>17</v>
      </c>
      <c r="P317" s="350" t="s">
        <v>18</v>
      </c>
      <c r="Q317" s="43" t="s">
        <v>19</v>
      </c>
    </row>
    <row r="318" spans="1:17" s="40" customFormat="1" ht="18.75" x14ac:dyDescent="0.3">
      <c r="A318" s="17">
        <v>8</v>
      </c>
      <c r="B318" s="415" t="s">
        <v>348</v>
      </c>
      <c r="C318" s="416" t="s">
        <v>352</v>
      </c>
      <c r="D318" s="31"/>
      <c r="E318" s="31"/>
      <c r="F318" s="11"/>
      <c r="G318" s="11"/>
      <c r="H318" s="11"/>
      <c r="I318" s="11"/>
      <c r="J318" s="11"/>
      <c r="K318" s="24"/>
      <c r="L318" s="24"/>
      <c r="M318" s="24"/>
      <c r="N318" s="11"/>
      <c r="O318" s="11"/>
      <c r="P318" s="11"/>
      <c r="Q318" s="11"/>
    </row>
    <row r="319" spans="1:17" s="40" customFormat="1" ht="18.75" x14ac:dyDescent="0.3">
      <c r="A319" s="17"/>
      <c r="B319" s="415" t="s">
        <v>349</v>
      </c>
      <c r="C319" s="416" t="s">
        <v>24</v>
      </c>
      <c r="D319" s="31"/>
      <c r="E319" s="31"/>
      <c r="F319" s="11"/>
      <c r="G319" s="11"/>
      <c r="H319" s="11"/>
      <c r="I319" s="11"/>
      <c r="J319" s="11"/>
      <c r="K319" s="24"/>
      <c r="L319" s="24"/>
      <c r="M319" s="24"/>
      <c r="N319" s="11"/>
      <c r="O319" s="11"/>
      <c r="P319" s="11"/>
      <c r="Q319" s="11"/>
    </row>
    <row r="320" spans="1:17" s="40" customFormat="1" ht="18.75" x14ac:dyDescent="0.3">
      <c r="A320" s="17"/>
      <c r="B320" s="415"/>
      <c r="C320" s="25"/>
      <c r="D320" s="31"/>
      <c r="E320" s="31"/>
      <c r="F320" s="11"/>
      <c r="G320" s="11"/>
      <c r="H320" s="11"/>
      <c r="I320" s="11"/>
      <c r="J320" s="11"/>
      <c r="K320" s="24"/>
      <c r="L320" s="24"/>
      <c r="M320" s="24"/>
      <c r="N320" s="11"/>
      <c r="O320" s="11"/>
      <c r="P320" s="11"/>
      <c r="Q320" s="11"/>
    </row>
    <row r="321" spans="1:17" s="40" customFormat="1" ht="18.75" x14ac:dyDescent="0.3">
      <c r="A321" s="17"/>
      <c r="B321" s="415" t="s">
        <v>350</v>
      </c>
      <c r="C321" s="25"/>
      <c r="D321" s="31"/>
      <c r="E321" s="31"/>
      <c r="F321" s="11"/>
      <c r="G321" s="11"/>
      <c r="H321" s="11"/>
      <c r="I321" s="11"/>
      <c r="J321" s="11"/>
      <c r="K321" s="24"/>
      <c r="L321" s="24"/>
      <c r="M321" s="24"/>
      <c r="N321" s="11"/>
      <c r="O321" s="11"/>
      <c r="P321" s="11"/>
      <c r="Q321" s="11"/>
    </row>
    <row r="322" spans="1:17" s="40" customFormat="1" ht="18.75" x14ac:dyDescent="0.3">
      <c r="A322" s="17"/>
      <c r="B322" s="415" t="s">
        <v>315</v>
      </c>
      <c r="C322" s="25" t="s">
        <v>81</v>
      </c>
      <c r="D322" s="31"/>
      <c r="E322" s="31"/>
      <c r="F322" s="11"/>
      <c r="G322" s="11"/>
      <c r="H322" s="11"/>
      <c r="I322" s="11"/>
      <c r="J322" s="11"/>
      <c r="K322" s="24"/>
      <c r="L322" s="24"/>
      <c r="M322" s="24"/>
      <c r="N322" s="11"/>
      <c r="O322" s="11"/>
      <c r="P322" s="11"/>
      <c r="Q322" s="11"/>
    </row>
    <row r="323" spans="1:17" s="40" customFormat="1" ht="18.75" x14ac:dyDescent="0.3">
      <c r="A323" s="56"/>
      <c r="B323" s="417" t="s">
        <v>351</v>
      </c>
      <c r="C323" s="38"/>
      <c r="D323" s="247"/>
      <c r="E323" s="247"/>
      <c r="F323" s="16"/>
      <c r="G323" s="16"/>
      <c r="H323" s="16"/>
      <c r="I323" s="16"/>
      <c r="J323" s="16"/>
      <c r="K323" s="54"/>
      <c r="L323" s="54"/>
      <c r="M323" s="54"/>
      <c r="N323" s="16"/>
      <c r="O323" s="16"/>
      <c r="P323" s="16"/>
      <c r="Q323" s="16"/>
    </row>
    <row r="324" spans="1:17" s="40" customFormat="1" ht="18.75" x14ac:dyDescent="0.3">
      <c r="A324" s="55">
        <v>9</v>
      </c>
      <c r="B324" s="418" t="s">
        <v>353</v>
      </c>
      <c r="C324" s="18" t="s">
        <v>355</v>
      </c>
      <c r="D324" s="19"/>
      <c r="E324" s="19"/>
      <c r="F324" s="19"/>
      <c r="G324" s="19"/>
      <c r="H324" s="19"/>
      <c r="I324" s="19"/>
      <c r="J324" s="19"/>
      <c r="K324" s="20"/>
      <c r="L324" s="20"/>
      <c r="M324" s="20"/>
      <c r="N324" s="19"/>
      <c r="O324" s="19"/>
      <c r="P324" s="19"/>
      <c r="Q324" s="19"/>
    </row>
    <row r="325" spans="1:17" s="40" customFormat="1" ht="18.75" x14ac:dyDescent="0.3">
      <c r="A325" s="17"/>
      <c r="B325" s="415" t="s">
        <v>354</v>
      </c>
      <c r="C325" s="22" t="s">
        <v>356</v>
      </c>
      <c r="D325" s="11"/>
      <c r="E325" s="11"/>
      <c r="F325" s="11"/>
      <c r="G325" s="11"/>
      <c r="H325" s="11"/>
      <c r="I325" s="11"/>
      <c r="J325" s="11"/>
      <c r="K325" s="24"/>
      <c r="L325" s="24"/>
      <c r="M325" s="24"/>
      <c r="N325" s="11"/>
      <c r="O325" s="11"/>
      <c r="P325" s="11"/>
      <c r="Q325" s="11"/>
    </row>
    <row r="326" spans="1:17" s="40" customFormat="1" ht="18.75" x14ac:dyDescent="0.3">
      <c r="A326" s="17"/>
      <c r="B326" s="415" t="s">
        <v>358</v>
      </c>
      <c r="C326" s="25"/>
      <c r="D326" s="11"/>
      <c r="E326" s="11"/>
      <c r="F326" s="11"/>
      <c r="G326" s="11"/>
      <c r="H326" s="11"/>
      <c r="I326" s="11"/>
      <c r="J326" s="11"/>
      <c r="K326" s="24"/>
      <c r="L326" s="24"/>
      <c r="M326" s="24"/>
      <c r="N326" s="11"/>
      <c r="O326" s="11"/>
      <c r="P326" s="11"/>
      <c r="Q326" s="11"/>
    </row>
    <row r="327" spans="1:17" s="40" customFormat="1" ht="18.75" x14ac:dyDescent="0.3">
      <c r="A327" s="17"/>
      <c r="B327" s="415" t="s">
        <v>359</v>
      </c>
      <c r="C327" s="25" t="s">
        <v>357</v>
      </c>
      <c r="D327" s="11"/>
      <c r="E327" s="11"/>
      <c r="F327" s="11"/>
      <c r="G327" s="11"/>
      <c r="H327" s="11"/>
      <c r="I327" s="11"/>
      <c r="J327" s="11"/>
      <c r="K327" s="24"/>
      <c r="L327" s="24"/>
      <c r="M327" s="24"/>
      <c r="N327" s="11"/>
      <c r="O327" s="11"/>
      <c r="P327" s="11"/>
      <c r="Q327" s="11"/>
    </row>
    <row r="328" spans="1:17" s="40" customFormat="1" ht="18.75" x14ac:dyDescent="0.3">
      <c r="A328" s="56"/>
      <c r="B328" s="417" t="s">
        <v>360</v>
      </c>
      <c r="C328" s="38"/>
      <c r="D328" s="16"/>
      <c r="E328" s="16"/>
      <c r="F328" s="16"/>
      <c r="G328" s="16"/>
      <c r="H328" s="16"/>
      <c r="I328" s="16"/>
      <c r="J328" s="16"/>
      <c r="K328" s="54"/>
      <c r="L328" s="54"/>
      <c r="M328" s="54"/>
      <c r="N328" s="16"/>
      <c r="O328" s="16"/>
      <c r="P328" s="16"/>
      <c r="Q328" s="16"/>
    </row>
    <row r="329" spans="1:17" s="40" customFormat="1" ht="18.75" x14ac:dyDescent="0.3">
      <c r="A329" s="55">
        <v>10</v>
      </c>
      <c r="B329" s="392" t="s">
        <v>304</v>
      </c>
      <c r="C329" s="419" t="s">
        <v>111</v>
      </c>
      <c r="D329" s="19" t="s">
        <v>61</v>
      </c>
      <c r="E329" s="29" t="s">
        <v>105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20"/>
      <c r="Q329" s="19"/>
    </row>
    <row r="330" spans="1:17" s="40" customFormat="1" ht="18.75" x14ac:dyDescent="0.3">
      <c r="A330" s="17"/>
      <c r="B330" s="393" t="s">
        <v>305</v>
      </c>
      <c r="C330" s="40" t="s">
        <v>112</v>
      </c>
      <c r="D330" s="11">
        <v>3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24"/>
      <c r="Q330" s="11"/>
    </row>
    <row r="331" spans="1:17" s="40" customFormat="1" ht="18.75" x14ac:dyDescent="0.3">
      <c r="A331" s="17"/>
      <c r="B331" s="394" t="s">
        <v>306</v>
      </c>
      <c r="D331" s="11" t="s">
        <v>110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24"/>
      <c r="Q331" s="11"/>
    </row>
    <row r="332" spans="1:17" s="40" customFormat="1" ht="18.75" x14ac:dyDescent="0.3">
      <c r="A332" s="17"/>
      <c r="B332" s="394" t="s">
        <v>301</v>
      </c>
      <c r="C332" s="368" t="s">
        <v>308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24"/>
      <c r="Q332" s="11"/>
    </row>
    <row r="333" spans="1:17" s="40" customFormat="1" ht="18.75" x14ac:dyDescent="0.3">
      <c r="A333" s="56"/>
      <c r="B333" s="397" t="s">
        <v>307</v>
      </c>
      <c r="C333" s="71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54"/>
      <c r="Q333" s="16"/>
    </row>
    <row r="334" spans="1:17" s="40" customFormat="1" ht="18.75" x14ac:dyDescent="0.3">
      <c r="A334" s="135"/>
      <c r="B334" s="389"/>
      <c r="C334" s="353"/>
      <c r="D334" s="351"/>
      <c r="E334" s="351"/>
      <c r="F334" s="351"/>
      <c r="G334" s="351"/>
      <c r="H334" s="351"/>
      <c r="I334" s="351"/>
      <c r="J334" s="351"/>
      <c r="K334" s="351"/>
      <c r="L334" s="351"/>
      <c r="M334" s="351"/>
      <c r="N334" s="351"/>
      <c r="O334" s="351"/>
      <c r="P334" s="351"/>
      <c r="Q334" s="351"/>
    </row>
    <row r="335" spans="1:17" s="40" customFormat="1" ht="18.75" x14ac:dyDescent="0.3">
      <c r="A335" s="135"/>
      <c r="B335" s="389"/>
      <c r="C335" s="353"/>
      <c r="D335" s="351"/>
      <c r="E335" s="351"/>
      <c r="F335" s="351"/>
      <c r="G335" s="351"/>
      <c r="H335" s="351"/>
      <c r="I335" s="351"/>
      <c r="J335" s="351"/>
      <c r="K335" s="351"/>
      <c r="L335" s="351"/>
      <c r="M335" s="351"/>
      <c r="N335" s="351"/>
      <c r="O335" s="351"/>
      <c r="P335" s="351"/>
      <c r="Q335" s="351"/>
    </row>
    <row r="336" spans="1:17" s="40" customFormat="1" ht="18.75" x14ac:dyDescent="0.3">
      <c r="A336" s="135"/>
      <c r="B336" s="389"/>
      <c r="C336" s="353"/>
      <c r="D336" s="351"/>
      <c r="E336" s="351"/>
      <c r="F336" s="351"/>
      <c r="G336" s="351"/>
      <c r="H336" s="351"/>
      <c r="I336" s="351"/>
      <c r="J336" s="351"/>
      <c r="K336" s="351"/>
      <c r="L336" s="351"/>
      <c r="M336" s="351"/>
      <c r="N336" s="351"/>
      <c r="O336" s="351"/>
      <c r="P336" s="351"/>
      <c r="Q336" s="351"/>
    </row>
    <row r="337" spans="1:17" s="40" customFormat="1" ht="18.75" x14ac:dyDescent="0.3">
      <c r="A337" s="135"/>
      <c r="B337" s="389"/>
      <c r="C337" s="353"/>
      <c r="D337" s="351"/>
      <c r="E337" s="351"/>
      <c r="F337" s="351"/>
      <c r="G337" s="351"/>
      <c r="H337" s="351"/>
      <c r="I337" s="351"/>
      <c r="J337" s="351"/>
      <c r="K337" s="351"/>
      <c r="L337" s="351"/>
      <c r="M337" s="351"/>
      <c r="N337" s="351"/>
      <c r="O337" s="351"/>
      <c r="P337" s="351"/>
      <c r="Q337" s="351"/>
    </row>
    <row r="338" spans="1:17" s="40" customFormat="1" ht="18.75" x14ac:dyDescent="0.3">
      <c r="A338" s="135"/>
      <c r="B338" s="389"/>
      <c r="C338" s="353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  <c r="O338" s="351"/>
      <c r="P338" s="351"/>
      <c r="Q338" s="351"/>
    </row>
    <row r="339" spans="1:17" s="106" customFormat="1" ht="21" x14ac:dyDescent="0.35">
      <c r="A339" s="487" t="s">
        <v>95</v>
      </c>
      <c r="B339" s="487"/>
      <c r="C339" s="487"/>
      <c r="D339" s="487"/>
      <c r="E339" s="487"/>
      <c r="F339" s="487"/>
      <c r="G339" s="487"/>
      <c r="H339" s="487"/>
      <c r="I339" s="487"/>
      <c r="J339" s="487"/>
      <c r="K339" s="487"/>
      <c r="M339" s="486" t="s">
        <v>756</v>
      </c>
      <c r="N339" s="486"/>
      <c r="O339" s="486"/>
      <c r="P339" s="486"/>
    </row>
    <row r="340" spans="1:17" s="106" customFormat="1" ht="21" x14ac:dyDescent="0.35">
      <c r="A340" s="352" t="s">
        <v>96</v>
      </c>
      <c r="B340" s="352"/>
      <c r="C340" s="352"/>
      <c r="D340" s="352"/>
      <c r="E340" s="352"/>
      <c r="F340" s="352"/>
      <c r="G340" s="352"/>
      <c r="H340" s="352"/>
      <c r="I340" s="108"/>
      <c r="J340" s="352"/>
      <c r="K340" s="109"/>
    </row>
    <row r="341" spans="1:17" s="114" customFormat="1" ht="18.75" x14ac:dyDescent="0.3">
      <c r="A341" s="110" t="s">
        <v>97</v>
      </c>
      <c r="I341" s="116"/>
      <c r="K341" s="149"/>
    </row>
    <row r="342" spans="1:17" s="114" customFormat="1" ht="18.75" x14ac:dyDescent="0.3">
      <c r="A342" s="110" t="s">
        <v>98</v>
      </c>
      <c r="D342" s="115"/>
      <c r="I342" s="116"/>
      <c r="K342" s="117"/>
    </row>
    <row r="343" spans="1:17" x14ac:dyDescent="0.3">
      <c r="A343" s="41" t="s">
        <v>0</v>
      </c>
      <c r="B343" s="19" t="s">
        <v>1</v>
      </c>
      <c r="C343" s="19" t="s">
        <v>2</v>
      </c>
      <c r="D343" s="19" t="s">
        <v>3</v>
      </c>
      <c r="E343" s="19" t="s">
        <v>4</v>
      </c>
      <c r="F343" s="488" t="s">
        <v>62</v>
      </c>
      <c r="G343" s="489"/>
      <c r="H343" s="490"/>
      <c r="I343" s="488" t="s">
        <v>719</v>
      </c>
      <c r="J343" s="489"/>
      <c r="K343" s="489"/>
      <c r="L343" s="489"/>
      <c r="M343" s="489"/>
      <c r="N343" s="489"/>
      <c r="O343" s="489"/>
      <c r="P343" s="489"/>
      <c r="Q343" s="490"/>
    </row>
    <row r="344" spans="1:17" x14ac:dyDescent="0.3">
      <c r="A344" s="152" t="s">
        <v>5</v>
      </c>
      <c r="B344" s="14"/>
      <c r="C344" s="16" t="s">
        <v>6</v>
      </c>
      <c r="D344" s="14"/>
      <c r="E344" s="16" t="s">
        <v>7</v>
      </c>
      <c r="F344" s="349" t="s">
        <v>8</v>
      </c>
      <c r="G344" s="43" t="s">
        <v>9</v>
      </c>
      <c r="H344" s="350" t="s">
        <v>10</v>
      </c>
      <c r="I344" s="43" t="s">
        <v>11</v>
      </c>
      <c r="J344" s="350" t="s">
        <v>12</v>
      </c>
      <c r="K344" s="43" t="s">
        <v>13</v>
      </c>
      <c r="L344" s="350" t="s">
        <v>14</v>
      </c>
      <c r="M344" s="43" t="s">
        <v>15</v>
      </c>
      <c r="N344" s="350" t="s">
        <v>16</v>
      </c>
      <c r="O344" s="43" t="s">
        <v>17</v>
      </c>
      <c r="P344" s="350" t="s">
        <v>18</v>
      </c>
      <c r="Q344" s="43" t="s">
        <v>19</v>
      </c>
    </row>
    <row r="345" spans="1:17" s="40" customFormat="1" ht="18.75" x14ac:dyDescent="0.3">
      <c r="A345" s="17">
        <v>11</v>
      </c>
      <c r="B345" s="393" t="s">
        <v>114</v>
      </c>
      <c r="C345" s="405" t="s">
        <v>297</v>
      </c>
      <c r="D345" s="31" t="s">
        <v>61</v>
      </c>
      <c r="E345" s="31" t="s">
        <v>105</v>
      </c>
      <c r="F345" s="11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s="40" customFormat="1" ht="18.75" x14ac:dyDescent="0.3">
      <c r="A346" s="17"/>
      <c r="B346" s="393" t="s">
        <v>115</v>
      </c>
      <c r="C346" s="405" t="s">
        <v>298</v>
      </c>
      <c r="D346" s="31">
        <v>3</v>
      </c>
      <c r="E346" s="11"/>
      <c r="F346" s="11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s="40" customFormat="1" ht="18.75" x14ac:dyDescent="0.3">
      <c r="A347" s="17"/>
      <c r="B347" s="394" t="s">
        <v>300</v>
      </c>
      <c r="C347" s="420" t="s">
        <v>299</v>
      </c>
      <c r="D347" s="31" t="s">
        <v>110</v>
      </c>
      <c r="E347" s="11"/>
      <c r="F347" s="11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s="40" customFormat="1" ht="18.75" x14ac:dyDescent="0.3">
      <c r="A348" s="17"/>
      <c r="B348" s="394" t="s">
        <v>301</v>
      </c>
      <c r="C348" s="46" t="s">
        <v>116</v>
      </c>
      <c r="D348" s="12"/>
      <c r="E348" s="11"/>
      <c r="F348" s="11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s="40" customFormat="1" ht="18.75" x14ac:dyDescent="0.3">
      <c r="A349" s="17"/>
      <c r="B349" s="394" t="s">
        <v>302</v>
      </c>
      <c r="C349" s="401" t="s">
        <v>296</v>
      </c>
      <c r="D349" s="12"/>
      <c r="E349" s="11"/>
      <c r="F349" s="11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s="40" customFormat="1" x14ac:dyDescent="0.3">
      <c r="A350" s="100"/>
      <c r="B350" s="37"/>
      <c r="C350" s="421"/>
      <c r="D350" s="15"/>
      <c r="E350" s="16"/>
      <c r="F350" s="16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</row>
    <row r="351" spans="1:17" s="40" customFormat="1" ht="18.75" x14ac:dyDescent="0.3">
      <c r="A351" s="198">
        <v>12</v>
      </c>
      <c r="B351" s="393" t="s">
        <v>117</v>
      </c>
      <c r="C351" s="422" t="s">
        <v>120</v>
      </c>
      <c r="D351" s="19" t="s">
        <v>61</v>
      </c>
      <c r="E351" s="29" t="s">
        <v>105</v>
      </c>
      <c r="F351" s="41"/>
      <c r="G351" s="19"/>
      <c r="H351" s="28"/>
      <c r="I351" s="19"/>
      <c r="J351" s="28"/>
      <c r="K351" s="20"/>
      <c r="L351" s="28"/>
      <c r="M351" s="19"/>
      <c r="N351" s="28"/>
      <c r="O351" s="19"/>
      <c r="P351" s="28"/>
      <c r="Q351" s="19"/>
    </row>
    <row r="352" spans="1:17" s="40" customFormat="1" ht="18.75" x14ac:dyDescent="0.3">
      <c r="A352" s="63"/>
      <c r="B352" s="393" t="s">
        <v>118</v>
      </c>
      <c r="C352" s="96" t="s">
        <v>121</v>
      </c>
      <c r="D352" s="11">
        <v>3</v>
      </c>
      <c r="E352" s="11"/>
      <c r="F352" s="10"/>
      <c r="G352" s="11"/>
      <c r="H352" s="12"/>
      <c r="I352" s="11"/>
      <c r="J352" s="12"/>
      <c r="K352" s="24"/>
      <c r="L352" s="12"/>
      <c r="M352" s="11"/>
      <c r="N352" s="12"/>
      <c r="O352" s="11"/>
      <c r="P352" s="12"/>
      <c r="Q352" s="11"/>
    </row>
    <row r="353" spans="1:17" s="40" customFormat="1" x14ac:dyDescent="0.3">
      <c r="A353" s="63"/>
      <c r="B353" s="21" t="s">
        <v>303</v>
      </c>
      <c r="C353" s="368" t="s">
        <v>281</v>
      </c>
      <c r="D353" s="11" t="s">
        <v>110</v>
      </c>
      <c r="E353" s="11"/>
      <c r="F353" s="10"/>
      <c r="G353" s="11"/>
      <c r="H353" s="12"/>
      <c r="I353" s="11"/>
      <c r="J353" s="12"/>
      <c r="K353" s="24"/>
      <c r="L353" s="12"/>
      <c r="M353" s="11"/>
      <c r="N353" s="12"/>
      <c r="O353" s="11"/>
      <c r="P353" s="12"/>
      <c r="Q353" s="11"/>
    </row>
    <row r="354" spans="1:17" s="40" customFormat="1" x14ac:dyDescent="0.3">
      <c r="A354" s="100"/>
      <c r="B354" s="14" t="s">
        <v>119</v>
      </c>
      <c r="C354" s="423"/>
      <c r="D354" s="16"/>
      <c r="E354" s="131"/>
      <c r="F354" s="130"/>
      <c r="G354" s="16"/>
      <c r="H354" s="131"/>
      <c r="I354" s="16"/>
      <c r="J354" s="131"/>
      <c r="K354" s="54"/>
      <c r="L354" s="131"/>
      <c r="M354" s="16"/>
      <c r="N354" s="131"/>
      <c r="O354" s="16"/>
      <c r="P354" s="131"/>
      <c r="Q354" s="16"/>
    </row>
    <row r="355" spans="1:17" ht="18.75" x14ac:dyDescent="0.3">
      <c r="A355" s="26">
        <v>13</v>
      </c>
      <c r="B355" s="424" t="s">
        <v>52</v>
      </c>
      <c r="C355" s="425" t="s">
        <v>122</v>
      </c>
      <c r="D355" s="19" t="s">
        <v>61</v>
      </c>
      <c r="E355" s="29" t="s">
        <v>105</v>
      </c>
      <c r="F355" s="19"/>
      <c r="G355" s="50"/>
      <c r="H355" s="20"/>
      <c r="I355" s="50"/>
      <c r="J355" s="20"/>
      <c r="K355" s="50"/>
      <c r="L355" s="20"/>
      <c r="M355" s="50"/>
      <c r="N355" s="20"/>
      <c r="O355" s="50"/>
      <c r="P355" s="20"/>
      <c r="Q355" s="20"/>
    </row>
    <row r="356" spans="1:17" ht="18.75" x14ac:dyDescent="0.3">
      <c r="A356" s="30"/>
      <c r="B356" s="394" t="s">
        <v>317</v>
      </c>
      <c r="C356" s="46"/>
      <c r="D356" s="11">
        <v>3</v>
      </c>
      <c r="E356" s="11"/>
      <c r="F356" s="11"/>
      <c r="G356" s="51"/>
      <c r="H356" s="24"/>
      <c r="I356" s="51"/>
      <c r="J356" s="24"/>
      <c r="K356" s="51"/>
      <c r="L356" s="24"/>
      <c r="M356" s="51"/>
      <c r="N356" s="24"/>
      <c r="O356" s="51"/>
      <c r="P356" s="24"/>
      <c r="Q356" s="24"/>
    </row>
    <row r="357" spans="1:17" ht="18.75" x14ac:dyDescent="0.3">
      <c r="A357" s="30"/>
      <c r="B357" s="394" t="s">
        <v>318</v>
      </c>
      <c r="C357" s="368" t="s">
        <v>123</v>
      </c>
      <c r="D357" s="11" t="s">
        <v>110</v>
      </c>
      <c r="E357" s="11"/>
      <c r="F357" s="11"/>
      <c r="G357" s="51"/>
      <c r="H357" s="24"/>
      <c r="I357" s="51"/>
      <c r="J357" s="24"/>
      <c r="K357" s="51"/>
      <c r="L357" s="24"/>
      <c r="M357" s="51"/>
      <c r="N357" s="24"/>
      <c r="O357" s="51"/>
      <c r="P357" s="24"/>
      <c r="Q357" s="24"/>
    </row>
    <row r="358" spans="1:17" ht="18.75" x14ac:dyDescent="0.3">
      <c r="A358" s="30"/>
      <c r="B358" s="394"/>
      <c r="C358" s="368"/>
      <c r="D358" s="11"/>
      <c r="E358" s="11"/>
      <c r="F358" s="11"/>
      <c r="G358" s="51"/>
      <c r="H358" s="24"/>
      <c r="I358" s="51"/>
      <c r="J358" s="24"/>
      <c r="K358" s="51"/>
      <c r="L358" s="24"/>
      <c r="M358" s="51"/>
      <c r="N358" s="24"/>
      <c r="O358" s="51"/>
      <c r="P358" s="24"/>
      <c r="Q358" s="24"/>
    </row>
    <row r="359" spans="1:17" x14ac:dyDescent="0.3">
      <c r="A359" s="52"/>
      <c r="B359" s="14"/>
      <c r="C359" s="426"/>
      <c r="D359" s="16"/>
      <c r="E359" s="16"/>
      <c r="F359" s="16"/>
      <c r="G359" s="53"/>
      <c r="H359" s="54"/>
      <c r="I359" s="53"/>
      <c r="J359" s="54"/>
      <c r="K359" s="53"/>
      <c r="L359" s="54"/>
      <c r="M359" s="53"/>
      <c r="N359" s="54"/>
      <c r="O359" s="53"/>
      <c r="P359" s="54"/>
      <c r="Q359" s="54"/>
    </row>
    <row r="360" spans="1:17" ht="18.75" x14ac:dyDescent="0.3">
      <c r="A360" s="30">
        <v>14</v>
      </c>
      <c r="B360" s="392" t="s">
        <v>125</v>
      </c>
      <c r="C360" s="427" t="s">
        <v>126</v>
      </c>
      <c r="D360" s="19" t="s">
        <v>48</v>
      </c>
      <c r="E360" s="29" t="s">
        <v>105</v>
      </c>
      <c r="F360" s="11"/>
      <c r="G360" s="51"/>
      <c r="H360" s="24"/>
      <c r="I360" s="51"/>
      <c r="J360" s="24"/>
      <c r="K360" s="51"/>
      <c r="L360" s="24"/>
      <c r="M360" s="51"/>
      <c r="N360" s="24"/>
      <c r="O360" s="51"/>
      <c r="P360" s="24"/>
      <c r="Q360" s="24"/>
    </row>
    <row r="361" spans="1:17" ht="18.75" x14ac:dyDescent="0.3">
      <c r="A361" s="30"/>
      <c r="B361" s="393" t="s">
        <v>128</v>
      </c>
      <c r="C361" s="123" t="s">
        <v>127</v>
      </c>
      <c r="D361" s="11">
        <v>7</v>
      </c>
      <c r="E361" s="11"/>
      <c r="F361" s="11"/>
      <c r="G361" s="51"/>
      <c r="H361" s="24"/>
      <c r="I361" s="51"/>
      <c r="J361" s="24"/>
      <c r="K361" s="51"/>
      <c r="L361" s="24"/>
      <c r="M361" s="51"/>
      <c r="N361" s="24"/>
      <c r="O361" s="51"/>
      <c r="P361" s="24"/>
      <c r="Q361" s="24"/>
    </row>
    <row r="362" spans="1:17" ht="18.75" x14ac:dyDescent="0.3">
      <c r="A362" s="30"/>
      <c r="B362" s="394" t="s">
        <v>324</v>
      </c>
      <c r="C362" s="40"/>
      <c r="D362" s="11" t="s">
        <v>129</v>
      </c>
      <c r="E362" s="11"/>
      <c r="F362" s="11"/>
      <c r="G362" s="51"/>
      <c r="H362" s="24"/>
      <c r="I362" s="51"/>
      <c r="J362" s="24"/>
      <c r="K362" s="51"/>
      <c r="L362" s="24"/>
      <c r="M362" s="51"/>
      <c r="N362" s="24"/>
      <c r="O362" s="51"/>
      <c r="P362" s="24"/>
      <c r="Q362" s="24"/>
    </row>
    <row r="363" spans="1:17" ht="18.75" x14ac:dyDescent="0.3">
      <c r="A363" s="30"/>
      <c r="B363" s="394" t="s">
        <v>301</v>
      </c>
      <c r="D363" s="11"/>
      <c r="E363" s="11"/>
      <c r="F363" s="11"/>
      <c r="G363" s="51"/>
      <c r="H363" s="24"/>
      <c r="I363" s="51"/>
      <c r="J363" s="24"/>
      <c r="K363" s="51"/>
      <c r="L363" s="24"/>
      <c r="M363" s="51"/>
      <c r="N363" s="24"/>
      <c r="O363" s="51"/>
      <c r="P363" s="24"/>
      <c r="Q363" s="24"/>
    </row>
    <row r="364" spans="1:17" ht="18.75" x14ac:dyDescent="0.3">
      <c r="A364" s="30"/>
      <c r="B364" s="394" t="s">
        <v>325</v>
      </c>
      <c r="C364" s="368" t="s">
        <v>326</v>
      </c>
      <c r="D364" s="11"/>
      <c r="E364" s="11"/>
      <c r="F364" s="11"/>
      <c r="G364" s="51"/>
      <c r="H364" s="24"/>
      <c r="I364" s="51"/>
      <c r="J364" s="24"/>
      <c r="K364" s="51"/>
      <c r="L364" s="24"/>
      <c r="M364" s="51"/>
      <c r="N364" s="24"/>
      <c r="O364" s="51"/>
      <c r="P364" s="24"/>
      <c r="Q364" s="24"/>
    </row>
    <row r="365" spans="1:17" s="40" customFormat="1" ht="18.75" x14ac:dyDescent="0.3">
      <c r="A365" s="242"/>
      <c r="B365" s="21"/>
      <c r="C365" s="428"/>
      <c r="D365" s="16"/>
      <c r="E365" s="16"/>
      <c r="F365" s="11"/>
      <c r="G365" s="51"/>
      <c r="H365" s="24"/>
      <c r="I365" s="51"/>
      <c r="J365" s="24"/>
      <c r="K365" s="51"/>
      <c r="L365" s="24"/>
      <c r="M365" s="51"/>
      <c r="N365" s="24"/>
      <c r="O365" s="51"/>
      <c r="P365" s="24"/>
      <c r="Q365" s="24"/>
    </row>
    <row r="366" spans="1:17" s="106" customFormat="1" ht="21" x14ac:dyDescent="0.35">
      <c r="A366" s="487" t="s">
        <v>95</v>
      </c>
      <c r="B366" s="487"/>
      <c r="C366" s="487"/>
      <c r="D366" s="487"/>
      <c r="E366" s="487"/>
      <c r="F366" s="487"/>
      <c r="G366" s="487"/>
      <c r="H366" s="487"/>
      <c r="I366" s="487"/>
      <c r="J366" s="487"/>
      <c r="K366" s="487"/>
      <c r="M366" s="486" t="s">
        <v>756</v>
      </c>
      <c r="N366" s="486"/>
      <c r="O366" s="486"/>
      <c r="P366" s="486"/>
    </row>
    <row r="367" spans="1:17" s="106" customFormat="1" ht="21" x14ac:dyDescent="0.35">
      <c r="A367" s="132" t="s">
        <v>96</v>
      </c>
      <c r="B367" s="132"/>
      <c r="C367" s="132"/>
      <c r="D367" s="132"/>
      <c r="E367" s="132"/>
      <c r="F367" s="132"/>
      <c r="G367" s="132"/>
      <c r="H367" s="132"/>
      <c r="I367" s="108"/>
      <c r="J367" s="132"/>
      <c r="K367" s="109"/>
    </row>
    <row r="368" spans="1:17" s="114" customFormat="1" ht="18.75" x14ac:dyDescent="0.3">
      <c r="A368" s="110" t="s">
        <v>97</v>
      </c>
      <c r="I368" s="116"/>
      <c r="K368" s="149"/>
    </row>
    <row r="369" spans="1:17" s="114" customFormat="1" ht="18.75" x14ac:dyDescent="0.3">
      <c r="A369" s="110" t="s">
        <v>98</v>
      </c>
      <c r="D369" s="115"/>
      <c r="I369" s="116"/>
      <c r="K369" s="117"/>
    </row>
    <row r="370" spans="1:17" x14ac:dyDescent="0.3">
      <c r="A370" s="41" t="s">
        <v>0</v>
      </c>
      <c r="B370" s="19" t="s">
        <v>1</v>
      </c>
      <c r="C370" s="28" t="s">
        <v>2</v>
      </c>
      <c r="D370" s="19" t="s">
        <v>3</v>
      </c>
      <c r="E370" s="19" t="s">
        <v>4</v>
      </c>
      <c r="F370" s="488" t="s">
        <v>62</v>
      </c>
      <c r="G370" s="489"/>
      <c r="H370" s="490"/>
      <c r="I370" s="488" t="s">
        <v>719</v>
      </c>
      <c r="J370" s="489"/>
      <c r="K370" s="489"/>
      <c r="L370" s="489"/>
      <c r="M370" s="489"/>
      <c r="N370" s="489"/>
      <c r="O370" s="489"/>
      <c r="P370" s="489"/>
      <c r="Q370" s="490"/>
    </row>
    <row r="371" spans="1:17" x14ac:dyDescent="0.3">
      <c r="A371" s="13" t="s">
        <v>5</v>
      </c>
      <c r="B371" s="14"/>
      <c r="C371" s="15" t="s">
        <v>6</v>
      </c>
      <c r="D371" s="14"/>
      <c r="E371" s="16" t="s">
        <v>7</v>
      </c>
      <c r="F371" s="42" t="s">
        <v>8</v>
      </c>
      <c r="G371" s="43" t="s">
        <v>9</v>
      </c>
      <c r="H371" s="44" t="s">
        <v>10</v>
      </c>
      <c r="I371" s="43" t="s">
        <v>11</v>
      </c>
      <c r="J371" s="44" t="s">
        <v>12</v>
      </c>
      <c r="K371" s="43" t="s">
        <v>13</v>
      </c>
      <c r="L371" s="44" t="s">
        <v>14</v>
      </c>
      <c r="M371" s="43" t="s">
        <v>15</v>
      </c>
      <c r="N371" s="44" t="s">
        <v>16</v>
      </c>
      <c r="O371" s="43" t="s">
        <v>17</v>
      </c>
      <c r="P371" s="44" t="s">
        <v>18</v>
      </c>
      <c r="Q371" s="43" t="s">
        <v>19</v>
      </c>
    </row>
    <row r="372" spans="1:17" s="40" customFormat="1" ht="18.75" x14ac:dyDescent="0.3">
      <c r="A372" s="55">
        <v>15</v>
      </c>
      <c r="B372" s="392" t="s">
        <v>124</v>
      </c>
      <c r="C372" s="402" t="s">
        <v>131</v>
      </c>
      <c r="D372" s="243" t="s">
        <v>61</v>
      </c>
      <c r="E372" s="29" t="s">
        <v>105</v>
      </c>
      <c r="F372" s="19"/>
      <c r="G372" s="50"/>
      <c r="H372" s="20"/>
      <c r="I372" s="50"/>
      <c r="J372" s="20"/>
      <c r="K372" s="50"/>
      <c r="L372" s="20"/>
      <c r="M372" s="50"/>
      <c r="N372" s="20"/>
      <c r="O372" s="50"/>
      <c r="P372" s="20"/>
      <c r="Q372" s="20"/>
    </row>
    <row r="373" spans="1:17" s="40" customFormat="1" ht="18.75" x14ac:dyDescent="0.3">
      <c r="A373" s="17"/>
      <c r="B373" s="393" t="s">
        <v>130</v>
      </c>
      <c r="C373" s="190" t="s">
        <v>321</v>
      </c>
      <c r="D373" s="244" t="s">
        <v>51</v>
      </c>
      <c r="E373" s="238"/>
      <c r="F373" s="11"/>
      <c r="G373" s="51"/>
      <c r="H373" s="24"/>
      <c r="I373" s="51"/>
      <c r="J373" s="24"/>
      <c r="K373" s="51"/>
      <c r="L373" s="24"/>
      <c r="M373" s="51"/>
      <c r="N373" s="24"/>
      <c r="O373" s="51"/>
      <c r="P373" s="24"/>
      <c r="Q373" s="24"/>
    </row>
    <row r="374" spans="1:17" s="40" customFormat="1" ht="18.75" x14ac:dyDescent="0.3">
      <c r="A374" s="17"/>
      <c r="B374" s="394" t="s">
        <v>323</v>
      </c>
      <c r="C374" s="429" t="s">
        <v>322</v>
      </c>
      <c r="D374" s="245" t="s">
        <v>45</v>
      </c>
      <c r="E374" s="238"/>
      <c r="F374" s="11"/>
      <c r="G374" s="51"/>
      <c r="H374" s="24"/>
      <c r="I374" s="51"/>
      <c r="J374" s="24"/>
      <c r="K374" s="51"/>
      <c r="L374" s="24"/>
      <c r="M374" s="51"/>
      <c r="N374" s="24"/>
      <c r="O374" s="51"/>
      <c r="P374" s="24"/>
      <c r="Q374" s="24"/>
    </row>
    <row r="375" spans="1:17" s="40" customFormat="1" ht="18.75" x14ac:dyDescent="0.3">
      <c r="A375" s="17"/>
      <c r="B375" s="394" t="s">
        <v>301</v>
      </c>
      <c r="C375" s="101"/>
      <c r="D375" s="245" t="s">
        <v>53</v>
      </c>
      <c r="E375" s="238"/>
      <c r="F375" s="11"/>
      <c r="G375" s="51"/>
      <c r="H375" s="24"/>
      <c r="I375" s="51"/>
      <c r="J375" s="24"/>
      <c r="K375" s="51"/>
      <c r="L375" s="24"/>
      <c r="M375" s="51"/>
      <c r="N375" s="24"/>
      <c r="O375" s="51"/>
      <c r="P375" s="24"/>
      <c r="Q375" s="24"/>
    </row>
    <row r="376" spans="1:17" s="40" customFormat="1" ht="18.75" x14ac:dyDescent="0.3">
      <c r="A376" s="56"/>
      <c r="B376" s="397" t="s">
        <v>319</v>
      </c>
      <c r="C376" s="71" t="s">
        <v>320</v>
      </c>
      <c r="D376" s="246"/>
      <c r="E376" s="153"/>
      <c r="F376" s="16"/>
      <c r="G376" s="53"/>
      <c r="H376" s="54"/>
      <c r="I376" s="53"/>
      <c r="J376" s="54"/>
      <c r="K376" s="53"/>
      <c r="L376" s="54"/>
      <c r="M376" s="53"/>
      <c r="N376" s="54"/>
      <c r="O376" s="53"/>
      <c r="P376" s="54"/>
      <c r="Q376" s="54"/>
    </row>
    <row r="377" spans="1:17" s="40" customFormat="1" ht="18.75" x14ac:dyDescent="0.3">
      <c r="A377" s="55">
        <v>16</v>
      </c>
      <c r="B377" s="392" t="s">
        <v>699</v>
      </c>
      <c r="C377" s="402" t="s">
        <v>706</v>
      </c>
      <c r="D377" s="243"/>
      <c r="E377" s="29"/>
      <c r="F377" s="19"/>
      <c r="G377" s="50"/>
      <c r="H377" s="20"/>
      <c r="I377" s="50"/>
      <c r="J377" s="20"/>
      <c r="K377" s="50"/>
      <c r="L377" s="20"/>
      <c r="M377" s="50"/>
      <c r="N377" s="20"/>
      <c r="O377" s="50"/>
      <c r="P377" s="20"/>
      <c r="Q377" s="20"/>
    </row>
    <row r="378" spans="1:17" s="40" customFormat="1" ht="18.75" x14ac:dyDescent="0.3">
      <c r="A378" s="17"/>
      <c r="B378" s="393" t="s">
        <v>700</v>
      </c>
      <c r="C378" s="123" t="s">
        <v>707</v>
      </c>
      <c r="D378" s="339" t="s">
        <v>704</v>
      </c>
      <c r="E378" s="252"/>
      <c r="F378" s="11"/>
      <c r="G378" s="51"/>
      <c r="H378" s="24"/>
      <c r="I378" s="51"/>
      <c r="J378" s="24"/>
      <c r="K378" s="51"/>
      <c r="L378" s="24"/>
      <c r="M378" s="51"/>
      <c r="N378" s="24"/>
      <c r="O378" s="51"/>
      <c r="P378" s="24"/>
      <c r="Q378" s="24"/>
    </row>
    <row r="379" spans="1:17" s="40" customFormat="1" ht="18.75" x14ac:dyDescent="0.3">
      <c r="A379" s="17"/>
      <c r="B379" s="393" t="s">
        <v>701</v>
      </c>
      <c r="C379" s="123"/>
      <c r="D379" s="339">
        <v>12</v>
      </c>
      <c r="E379" s="252"/>
      <c r="F379" s="11"/>
      <c r="G379" s="51"/>
      <c r="H379" s="24"/>
      <c r="I379" s="51"/>
      <c r="J379" s="24"/>
      <c r="K379" s="51"/>
      <c r="L379" s="24"/>
      <c r="M379" s="51"/>
      <c r="N379" s="24"/>
      <c r="O379" s="51"/>
      <c r="P379" s="24"/>
      <c r="Q379" s="24"/>
    </row>
    <row r="380" spans="1:17" s="40" customFormat="1" ht="18.75" x14ac:dyDescent="0.3">
      <c r="A380" s="17"/>
      <c r="B380" s="394" t="s">
        <v>702</v>
      </c>
      <c r="C380" s="429"/>
      <c r="D380" s="245" t="s">
        <v>705</v>
      </c>
      <c r="E380" s="252"/>
      <c r="F380" s="11"/>
      <c r="G380" s="51"/>
      <c r="H380" s="24"/>
      <c r="I380" s="51"/>
      <c r="J380" s="24"/>
      <c r="K380" s="51"/>
      <c r="L380" s="24"/>
      <c r="M380" s="51"/>
      <c r="N380" s="24"/>
      <c r="O380" s="51"/>
      <c r="P380" s="24"/>
      <c r="Q380" s="24"/>
    </row>
    <row r="381" spans="1:17" s="40" customFormat="1" ht="18.75" x14ac:dyDescent="0.3">
      <c r="A381" s="17"/>
      <c r="B381" s="394" t="s">
        <v>315</v>
      </c>
      <c r="C381" s="101"/>
      <c r="D381" s="245"/>
      <c r="E381" s="252"/>
      <c r="F381" s="11"/>
      <c r="G381" s="51"/>
      <c r="H381" s="24"/>
      <c r="I381" s="51"/>
      <c r="J381" s="24"/>
      <c r="K381" s="51"/>
      <c r="L381" s="24"/>
      <c r="M381" s="51"/>
      <c r="N381" s="24"/>
      <c r="O381" s="51"/>
      <c r="P381" s="24"/>
      <c r="Q381" s="24"/>
    </row>
    <row r="382" spans="1:17" s="40" customFormat="1" ht="18.75" x14ac:dyDescent="0.3">
      <c r="A382" s="56"/>
      <c r="B382" s="397" t="s">
        <v>319</v>
      </c>
      <c r="C382" s="71" t="s">
        <v>703</v>
      </c>
      <c r="D382" s="246"/>
      <c r="E382" s="153"/>
      <c r="F382" s="16"/>
      <c r="G382" s="53"/>
      <c r="H382" s="54"/>
      <c r="I382" s="53"/>
      <c r="J382" s="54"/>
      <c r="K382" s="53"/>
      <c r="L382" s="54"/>
      <c r="M382" s="53"/>
      <c r="N382" s="54"/>
      <c r="O382" s="53"/>
      <c r="P382" s="54"/>
      <c r="Q382" s="54"/>
    </row>
    <row r="383" spans="1:17" x14ac:dyDescent="0.3">
      <c r="A383" s="55">
        <v>17</v>
      </c>
      <c r="B383" s="430" t="s">
        <v>132</v>
      </c>
      <c r="C383" s="431" t="s">
        <v>134</v>
      </c>
      <c r="D383" s="19" t="s">
        <v>25</v>
      </c>
      <c r="E383" s="29" t="s">
        <v>105</v>
      </c>
      <c r="F383" s="19"/>
      <c r="G383" s="50"/>
      <c r="H383" s="20"/>
      <c r="I383" s="50"/>
      <c r="J383" s="20"/>
      <c r="K383" s="50"/>
      <c r="L383" s="20"/>
      <c r="M383" s="50"/>
      <c r="N383" s="20"/>
      <c r="O383" s="50"/>
      <c r="P383" s="20"/>
      <c r="Q383" s="20"/>
    </row>
    <row r="384" spans="1:17" x14ac:dyDescent="0.3">
      <c r="A384" s="17"/>
      <c r="B384" s="432" t="s">
        <v>133</v>
      </c>
      <c r="C384" s="89" t="s">
        <v>331</v>
      </c>
      <c r="D384" s="11" t="s">
        <v>48</v>
      </c>
      <c r="E384" s="11"/>
      <c r="F384" s="11"/>
      <c r="G384" s="51"/>
      <c r="H384" s="24"/>
      <c r="I384" s="51"/>
      <c r="J384" s="24"/>
      <c r="K384" s="51"/>
      <c r="L384" s="24"/>
      <c r="M384" s="51"/>
      <c r="N384" s="24"/>
      <c r="O384" s="51"/>
      <c r="P384" s="24"/>
      <c r="Q384" s="24"/>
    </row>
    <row r="385" spans="1:18" x14ac:dyDescent="0.3">
      <c r="A385" s="17"/>
      <c r="B385" s="21"/>
      <c r="C385" s="433" t="s">
        <v>332</v>
      </c>
      <c r="D385" s="11">
        <v>7</v>
      </c>
      <c r="E385" s="11"/>
      <c r="F385" s="11"/>
      <c r="G385" s="51"/>
      <c r="H385" s="24"/>
      <c r="I385" s="51"/>
      <c r="J385" s="24"/>
      <c r="K385" s="51"/>
      <c r="L385" s="24"/>
      <c r="M385" s="51"/>
      <c r="N385" s="24"/>
      <c r="O385" s="51"/>
      <c r="P385" s="24"/>
      <c r="Q385" s="24"/>
    </row>
    <row r="386" spans="1:18" x14ac:dyDescent="0.3">
      <c r="A386" s="17"/>
      <c r="B386" s="21" t="s">
        <v>335</v>
      </c>
      <c r="C386" s="433" t="s">
        <v>135</v>
      </c>
      <c r="D386" s="11" t="s">
        <v>129</v>
      </c>
      <c r="E386" s="11"/>
      <c r="F386" s="11"/>
      <c r="G386" s="51"/>
      <c r="H386" s="24"/>
      <c r="I386" s="51"/>
      <c r="J386" s="24"/>
      <c r="K386" s="51"/>
      <c r="L386" s="24"/>
      <c r="M386" s="51"/>
      <c r="N386" s="24"/>
      <c r="O386" s="51"/>
      <c r="P386" s="24"/>
      <c r="Q386" s="24"/>
    </row>
    <row r="387" spans="1:18" x14ac:dyDescent="0.3">
      <c r="A387" s="17"/>
      <c r="B387" s="21" t="s">
        <v>336</v>
      </c>
      <c r="C387" s="89" t="s">
        <v>333</v>
      </c>
      <c r="D387" s="11"/>
      <c r="E387" s="11"/>
      <c r="F387" s="11"/>
      <c r="G387" s="51"/>
      <c r="H387" s="24"/>
      <c r="I387" s="51"/>
      <c r="J387" s="24"/>
      <c r="K387" s="51"/>
      <c r="L387" s="24"/>
      <c r="M387" s="51"/>
      <c r="N387" s="24"/>
      <c r="O387" s="51"/>
      <c r="P387" s="24"/>
      <c r="Q387" s="24"/>
    </row>
    <row r="388" spans="1:18" x14ac:dyDescent="0.3">
      <c r="A388" s="17"/>
      <c r="B388" s="21" t="s">
        <v>337</v>
      </c>
      <c r="C388" s="433" t="s">
        <v>334</v>
      </c>
      <c r="D388" s="11"/>
      <c r="E388" s="11"/>
      <c r="F388" s="11"/>
      <c r="G388" s="51"/>
      <c r="H388" s="24"/>
      <c r="I388" s="51"/>
      <c r="J388" s="24"/>
      <c r="K388" s="51"/>
      <c r="L388" s="24"/>
      <c r="M388" s="51"/>
      <c r="N388" s="24"/>
      <c r="O388" s="51"/>
      <c r="P388" s="24"/>
      <c r="Q388" s="24"/>
    </row>
    <row r="389" spans="1:18" x14ac:dyDescent="0.3">
      <c r="A389" s="17"/>
      <c r="B389" s="21"/>
      <c r="C389" s="433" t="s">
        <v>338</v>
      </c>
      <c r="D389" s="11"/>
      <c r="E389" s="11"/>
      <c r="F389" s="11"/>
      <c r="G389" s="51"/>
      <c r="H389" s="24"/>
      <c r="I389" s="51"/>
      <c r="J389" s="24"/>
      <c r="K389" s="51"/>
      <c r="L389" s="24"/>
      <c r="M389" s="51"/>
      <c r="N389" s="24"/>
      <c r="O389" s="51"/>
      <c r="P389" s="24"/>
      <c r="Q389" s="24"/>
    </row>
    <row r="390" spans="1:18" x14ac:dyDescent="0.3">
      <c r="A390" s="17"/>
      <c r="B390" s="21"/>
      <c r="C390" s="433" t="s">
        <v>339</v>
      </c>
      <c r="D390" s="11"/>
      <c r="E390" s="11"/>
      <c r="F390" s="11"/>
      <c r="G390" s="51"/>
      <c r="H390" s="24"/>
      <c r="I390" s="51"/>
      <c r="J390" s="24"/>
      <c r="K390" s="51"/>
      <c r="L390" s="24"/>
      <c r="M390" s="51"/>
      <c r="N390" s="24"/>
      <c r="O390" s="51"/>
      <c r="P390" s="24"/>
      <c r="Q390" s="24"/>
    </row>
    <row r="391" spans="1:18" s="40" customFormat="1" x14ac:dyDescent="0.3">
      <c r="A391" s="56"/>
      <c r="B391" s="14"/>
      <c r="C391" s="38" t="s">
        <v>330</v>
      </c>
      <c r="D391" s="16"/>
      <c r="E391" s="16"/>
      <c r="F391" s="16"/>
      <c r="G391" s="53"/>
      <c r="H391" s="54"/>
      <c r="I391" s="53"/>
      <c r="J391" s="54"/>
      <c r="K391" s="53"/>
      <c r="L391" s="54"/>
      <c r="M391" s="53"/>
      <c r="N391" s="54"/>
      <c r="O391" s="53"/>
      <c r="P391" s="54"/>
      <c r="Q391" s="54"/>
    </row>
    <row r="392" spans="1:18" s="40" customFormat="1" ht="18.75" x14ac:dyDescent="0.3">
      <c r="A392" s="135"/>
      <c r="B392" s="389"/>
      <c r="C392" s="353"/>
      <c r="D392" s="390"/>
      <c r="E392" s="351"/>
      <c r="F392" s="351"/>
      <c r="G392" s="351"/>
      <c r="H392" s="351"/>
      <c r="I392" s="351"/>
      <c r="J392" s="351"/>
      <c r="K392" s="351"/>
      <c r="L392" s="351"/>
      <c r="M392" s="351"/>
      <c r="N392" s="351"/>
      <c r="O392" s="351"/>
      <c r="P392" s="351"/>
      <c r="Q392" s="351"/>
    </row>
    <row r="393" spans="1:18" s="106" customFormat="1" ht="21" x14ac:dyDescent="0.35">
      <c r="A393" s="487" t="s">
        <v>95</v>
      </c>
      <c r="B393" s="487"/>
      <c r="C393" s="487"/>
      <c r="D393" s="487"/>
      <c r="E393" s="487"/>
      <c r="F393" s="487"/>
      <c r="G393" s="487"/>
      <c r="H393" s="487"/>
      <c r="I393" s="487"/>
      <c r="J393" s="487"/>
      <c r="K393" s="487"/>
      <c r="M393" s="486" t="s">
        <v>756</v>
      </c>
      <c r="N393" s="486"/>
      <c r="O393" s="486"/>
      <c r="P393" s="486"/>
    </row>
    <row r="394" spans="1:18" s="106" customFormat="1" ht="21" x14ac:dyDescent="0.35">
      <c r="A394" s="132" t="s">
        <v>96</v>
      </c>
      <c r="B394" s="132"/>
      <c r="C394" s="132"/>
      <c r="D394" s="132"/>
      <c r="E394" s="132"/>
      <c r="F394" s="132"/>
      <c r="G394" s="132"/>
      <c r="H394" s="132"/>
      <c r="I394" s="108"/>
      <c r="J394" s="132"/>
      <c r="K394" s="109"/>
    </row>
    <row r="395" spans="1:18" s="114" customFormat="1" ht="18.75" x14ac:dyDescent="0.3">
      <c r="A395" s="110" t="s">
        <v>97</v>
      </c>
      <c r="I395" s="116"/>
      <c r="K395" s="149"/>
    </row>
    <row r="396" spans="1:18" s="114" customFormat="1" ht="18.75" x14ac:dyDescent="0.3">
      <c r="A396" s="110" t="s">
        <v>98</v>
      </c>
      <c r="D396" s="115"/>
      <c r="I396" s="116"/>
      <c r="K396" s="117"/>
    </row>
    <row r="397" spans="1:18" x14ac:dyDescent="0.3">
      <c r="A397" s="41" t="s">
        <v>0</v>
      </c>
      <c r="B397" s="19" t="s">
        <v>1</v>
      </c>
      <c r="C397" s="28" t="s">
        <v>2</v>
      </c>
      <c r="D397" s="19" t="s">
        <v>3</v>
      </c>
      <c r="E397" s="19" t="s">
        <v>4</v>
      </c>
      <c r="F397" s="488" t="s">
        <v>62</v>
      </c>
      <c r="G397" s="489"/>
      <c r="H397" s="490"/>
      <c r="I397" s="488" t="s">
        <v>719</v>
      </c>
      <c r="J397" s="489"/>
      <c r="K397" s="489"/>
      <c r="L397" s="489"/>
      <c r="M397" s="489"/>
      <c r="N397" s="489"/>
      <c r="O397" s="489"/>
      <c r="P397" s="489"/>
      <c r="Q397" s="490"/>
    </row>
    <row r="398" spans="1:18" x14ac:dyDescent="0.3">
      <c r="A398" s="13" t="s">
        <v>5</v>
      </c>
      <c r="B398" s="21"/>
      <c r="C398" s="15" t="s">
        <v>6</v>
      </c>
      <c r="D398" s="14"/>
      <c r="E398" s="16" t="s">
        <v>7</v>
      </c>
      <c r="F398" s="133" t="s">
        <v>8</v>
      </c>
      <c r="G398" s="43" t="s">
        <v>9</v>
      </c>
      <c r="H398" s="134" t="s">
        <v>10</v>
      </c>
      <c r="I398" s="43" t="s">
        <v>11</v>
      </c>
      <c r="J398" s="134" t="s">
        <v>12</v>
      </c>
      <c r="K398" s="43" t="s">
        <v>13</v>
      </c>
      <c r="L398" s="134" t="s">
        <v>14</v>
      </c>
      <c r="M398" s="43" t="s">
        <v>15</v>
      </c>
      <c r="N398" s="134" t="s">
        <v>16</v>
      </c>
      <c r="O398" s="43" t="s">
        <v>17</v>
      </c>
      <c r="P398" s="134" t="s">
        <v>18</v>
      </c>
      <c r="Q398" s="43" t="s">
        <v>19</v>
      </c>
    </row>
    <row r="399" spans="1:18" x14ac:dyDescent="0.3">
      <c r="A399" s="32">
        <v>18</v>
      </c>
      <c r="B399" s="434" t="s">
        <v>136</v>
      </c>
      <c r="C399" s="435" t="s">
        <v>138</v>
      </c>
      <c r="D399" s="32" t="s">
        <v>140</v>
      </c>
      <c r="E399" s="29" t="s">
        <v>105</v>
      </c>
      <c r="F399" s="19"/>
      <c r="G399" s="19"/>
      <c r="H399" s="19"/>
      <c r="I399" s="19"/>
      <c r="J399" s="19"/>
      <c r="K399" s="20"/>
      <c r="L399" s="20"/>
      <c r="M399" s="19"/>
      <c r="N399" s="19"/>
      <c r="O399" s="19"/>
      <c r="P399" s="19"/>
      <c r="Q399" s="19"/>
      <c r="R399" s="40"/>
    </row>
    <row r="400" spans="1:18" x14ac:dyDescent="0.3">
      <c r="A400" s="34"/>
      <c r="B400" s="63" t="s">
        <v>137</v>
      </c>
      <c r="C400" s="34" t="s">
        <v>43</v>
      </c>
      <c r="D400" s="34" t="s">
        <v>141</v>
      </c>
      <c r="E400" s="34"/>
      <c r="F400" s="11"/>
      <c r="G400" s="11"/>
      <c r="H400" s="11"/>
      <c r="I400" s="11"/>
      <c r="J400" s="11"/>
      <c r="K400" s="24"/>
      <c r="L400" s="24"/>
      <c r="M400" s="11"/>
      <c r="N400" s="11"/>
      <c r="O400" s="11"/>
      <c r="P400" s="11"/>
      <c r="Q400" s="11"/>
      <c r="R400" s="40"/>
    </row>
    <row r="401" spans="1:18" x14ac:dyDescent="0.3">
      <c r="A401" s="34"/>
      <c r="B401" s="21" t="s">
        <v>361</v>
      </c>
      <c r="C401" s="22"/>
      <c r="D401" s="34" t="s">
        <v>24</v>
      </c>
      <c r="E401" s="34"/>
      <c r="F401" s="34"/>
      <c r="G401" s="34"/>
      <c r="H401" s="34"/>
      <c r="I401" s="34"/>
      <c r="J401" s="34"/>
      <c r="K401" s="35"/>
      <c r="L401" s="35"/>
      <c r="M401" s="34"/>
      <c r="N401" s="34"/>
      <c r="O401" s="34"/>
      <c r="P401" s="34"/>
      <c r="Q401" s="34"/>
      <c r="R401" s="40"/>
    </row>
    <row r="402" spans="1:18" x14ac:dyDescent="0.3">
      <c r="A402" s="34"/>
      <c r="B402" s="21" t="s">
        <v>301</v>
      </c>
      <c r="C402" s="25" t="s">
        <v>190</v>
      </c>
      <c r="D402" s="34"/>
      <c r="E402" s="34"/>
      <c r="F402" s="34"/>
      <c r="G402" s="34"/>
      <c r="H402" s="34"/>
      <c r="I402" s="34"/>
      <c r="J402" s="34"/>
      <c r="K402" s="35"/>
      <c r="L402" s="35"/>
      <c r="M402" s="34"/>
      <c r="N402" s="34"/>
      <c r="O402" s="34"/>
      <c r="P402" s="34"/>
      <c r="Q402" s="34"/>
      <c r="R402" s="40"/>
    </row>
    <row r="403" spans="1:18" x14ac:dyDescent="0.3">
      <c r="A403" s="37"/>
      <c r="B403" s="14" t="s">
        <v>362</v>
      </c>
      <c r="C403" s="38"/>
      <c r="D403" s="37"/>
      <c r="E403" s="37"/>
      <c r="F403" s="37"/>
      <c r="G403" s="37"/>
      <c r="H403" s="37"/>
      <c r="I403" s="37"/>
      <c r="J403" s="37"/>
      <c r="K403" s="39"/>
      <c r="L403" s="39"/>
      <c r="M403" s="37"/>
      <c r="N403" s="37"/>
      <c r="O403" s="37"/>
      <c r="P403" s="37"/>
      <c r="Q403" s="37"/>
    </row>
    <row r="404" spans="1:18" x14ac:dyDescent="0.3">
      <c r="A404" s="136"/>
      <c r="B404" s="137"/>
      <c r="C404" s="138" t="s">
        <v>431</v>
      </c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40"/>
    </row>
    <row r="405" spans="1:18" x14ac:dyDescent="0.3">
      <c r="A405" s="148"/>
      <c r="B405" s="9"/>
      <c r="C405" s="147"/>
      <c r="D405" s="64"/>
      <c r="E405" s="148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40"/>
    </row>
    <row r="406" spans="1:18" x14ac:dyDescent="0.3">
      <c r="A406" s="148"/>
      <c r="B406" s="9"/>
      <c r="C406" s="148"/>
      <c r="D406" s="40"/>
      <c r="E406" s="64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40"/>
    </row>
    <row r="407" spans="1:18" s="40" customFormat="1" x14ac:dyDescent="0.3">
      <c r="A407" s="148"/>
      <c r="B407" s="9"/>
      <c r="C407" s="148"/>
      <c r="E407" s="148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8" x14ac:dyDescent="0.3">
      <c r="A408" s="12"/>
      <c r="B408" s="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40"/>
    </row>
    <row r="409" spans="1:18" x14ac:dyDescent="0.3">
      <c r="A409" s="148"/>
      <c r="B409" s="9"/>
      <c r="C409" s="14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40"/>
    </row>
    <row r="410" spans="1:18" x14ac:dyDescent="0.3">
      <c r="A410" s="148"/>
      <c r="B410" s="9"/>
      <c r="C410" s="12"/>
      <c r="D410" s="64"/>
      <c r="E410" s="148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40"/>
    </row>
    <row r="411" spans="1:18" x14ac:dyDescent="0.3">
      <c r="A411" s="148"/>
      <c r="B411" s="9"/>
      <c r="C411" s="148"/>
      <c r="D411" s="64"/>
      <c r="E411" s="148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40"/>
    </row>
    <row r="412" spans="1:18" x14ac:dyDescent="0.3">
      <c r="A412" s="148"/>
      <c r="B412" s="9"/>
      <c r="C412" s="148"/>
      <c r="D412" s="64"/>
      <c r="E412" s="148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40"/>
    </row>
    <row r="413" spans="1:18" x14ac:dyDescent="0.3">
      <c r="A413" s="353"/>
      <c r="B413" s="9"/>
      <c r="C413" s="353"/>
      <c r="D413" s="64"/>
      <c r="E413" s="353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40"/>
    </row>
    <row r="414" spans="1:18" x14ac:dyDescent="0.3">
      <c r="A414" s="353"/>
      <c r="B414" s="9"/>
      <c r="C414" s="353"/>
      <c r="D414" s="64"/>
      <c r="E414" s="353"/>
      <c r="F414" s="351"/>
      <c r="G414" s="351"/>
      <c r="H414" s="351"/>
      <c r="I414" s="351"/>
      <c r="J414" s="351"/>
      <c r="K414" s="351"/>
      <c r="L414" s="351"/>
      <c r="M414" s="351"/>
      <c r="N414" s="351"/>
      <c r="O414" s="351"/>
      <c r="P414" s="351"/>
      <c r="Q414" s="351"/>
      <c r="R414" s="40"/>
    </row>
    <row r="415" spans="1:18" x14ac:dyDescent="0.3">
      <c r="A415" s="353"/>
      <c r="B415" s="9"/>
      <c r="C415" s="353"/>
      <c r="D415" s="64"/>
      <c r="E415" s="353"/>
      <c r="F415" s="351"/>
      <c r="G415" s="351"/>
      <c r="H415" s="351"/>
      <c r="I415" s="351"/>
      <c r="J415" s="351"/>
      <c r="K415" s="351"/>
      <c r="L415" s="351"/>
      <c r="M415" s="351"/>
      <c r="N415" s="351"/>
      <c r="O415" s="351"/>
      <c r="P415" s="351"/>
      <c r="Q415" s="351"/>
      <c r="R415" s="40"/>
    </row>
    <row r="416" spans="1:18" x14ac:dyDescent="0.3">
      <c r="A416" s="353"/>
      <c r="B416" s="9"/>
      <c r="C416" s="353"/>
      <c r="D416" s="64"/>
      <c r="E416" s="353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1"/>
      <c r="R416" s="40"/>
    </row>
    <row r="417" spans="1:18" x14ac:dyDescent="0.3">
      <c r="A417" s="368"/>
      <c r="B417" s="9"/>
      <c r="C417" s="368"/>
      <c r="D417" s="64"/>
      <c r="E417" s="368"/>
      <c r="F417" s="366"/>
      <c r="G417" s="366"/>
      <c r="H417" s="366"/>
      <c r="I417" s="366"/>
      <c r="J417" s="366"/>
      <c r="K417" s="366"/>
      <c r="L417" s="366"/>
      <c r="M417" s="366"/>
      <c r="N417" s="366"/>
      <c r="O417" s="366"/>
      <c r="P417" s="366"/>
      <c r="Q417" s="366"/>
      <c r="R417" s="40"/>
    </row>
    <row r="418" spans="1:18" x14ac:dyDescent="0.3">
      <c r="A418" s="368"/>
      <c r="B418" s="9"/>
      <c r="C418" s="368"/>
      <c r="D418" s="64"/>
      <c r="E418" s="368"/>
      <c r="F418" s="366"/>
      <c r="G418" s="366"/>
      <c r="H418" s="366"/>
      <c r="I418" s="366"/>
      <c r="J418" s="366"/>
      <c r="K418" s="366"/>
      <c r="L418" s="366"/>
      <c r="M418" s="366"/>
      <c r="N418" s="366"/>
      <c r="O418" s="366"/>
      <c r="P418" s="366"/>
      <c r="Q418" s="366"/>
      <c r="R418" s="40"/>
    </row>
    <row r="419" spans="1:18" x14ac:dyDescent="0.3">
      <c r="A419" s="368"/>
      <c r="B419" s="9"/>
      <c r="C419" s="368"/>
      <c r="D419" s="64"/>
      <c r="E419" s="368"/>
      <c r="F419" s="366"/>
      <c r="G419" s="366"/>
      <c r="H419" s="366"/>
      <c r="I419" s="366"/>
      <c r="J419" s="366"/>
      <c r="K419" s="366"/>
      <c r="L419" s="366"/>
      <c r="M419" s="366"/>
      <c r="N419" s="366"/>
      <c r="O419" s="366"/>
      <c r="P419" s="366"/>
      <c r="Q419" s="366"/>
      <c r="R419" s="40"/>
    </row>
    <row r="420" spans="1:18" x14ac:dyDescent="0.3">
      <c r="A420" s="368"/>
      <c r="B420" s="9"/>
      <c r="C420" s="368"/>
      <c r="D420" s="64"/>
      <c r="E420" s="368"/>
      <c r="F420" s="366"/>
      <c r="G420" s="366"/>
      <c r="H420" s="366"/>
      <c r="I420" s="366"/>
      <c r="J420" s="366"/>
      <c r="K420" s="366"/>
      <c r="L420" s="366"/>
      <c r="M420" s="366"/>
      <c r="N420" s="366"/>
      <c r="O420" s="366"/>
      <c r="P420" s="366"/>
      <c r="Q420" s="366"/>
      <c r="R420" s="40"/>
    </row>
    <row r="421" spans="1:18" s="106" customFormat="1" ht="21" x14ac:dyDescent="0.35">
      <c r="A421" s="487" t="s">
        <v>95</v>
      </c>
      <c r="B421" s="487"/>
      <c r="C421" s="487"/>
      <c r="D421" s="487"/>
      <c r="E421" s="487"/>
      <c r="F421" s="487"/>
      <c r="G421" s="487"/>
      <c r="H421" s="487"/>
      <c r="I421" s="487"/>
      <c r="J421" s="487"/>
      <c r="K421" s="487"/>
      <c r="M421" s="486" t="s">
        <v>756</v>
      </c>
      <c r="N421" s="486"/>
      <c r="O421" s="486"/>
      <c r="P421" s="486"/>
    </row>
    <row r="422" spans="1:18" s="106" customFormat="1" ht="21" x14ac:dyDescent="0.35">
      <c r="A422" s="141" t="s">
        <v>96</v>
      </c>
      <c r="B422" s="141"/>
      <c r="C422" s="141"/>
      <c r="D422" s="141"/>
      <c r="E422" s="141"/>
      <c r="F422" s="141"/>
      <c r="G422" s="141"/>
      <c r="H422" s="141"/>
      <c r="I422" s="108"/>
      <c r="J422" s="141"/>
      <c r="K422" s="109"/>
    </row>
    <row r="423" spans="1:18" s="114" customFormat="1" ht="18.75" x14ac:dyDescent="0.3">
      <c r="A423" s="110" t="s">
        <v>97</v>
      </c>
      <c r="I423" s="116"/>
      <c r="K423" s="149"/>
    </row>
    <row r="424" spans="1:18" s="114" customFormat="1" ht="18.75" x14ac:dyDescent="0.3">
      <c r="A424" s="110" t="s">
        <v>142</v>
      </c>
      <c r="D424" s="115"/>
      <c r="I424" s="116"/>
      <c r="K424" s="117"/>
    </row>
    <row r="425" spans="1:18" x14ac:dyDescent="0.3">
      <c r="A425" s="41" t="s">
        <v>0</v>
      </c>
      <c r="B425" s="19" t="s">
        <v>1</v>
      </c>
      <c r="C425" s="28" t="s">
        <v>2</v>
      </c>
      <c r="D425" s="19" t="s">
        <v>3</v>
      </c>
      <c r="E425" s="19" t="s">
        <v>4</v>
      </c>
      <c r="F425" s="488" t="s">
        <v>62</v>
      </c>
      <c r="G425" s="489"/>
      <c r="H425" s="490"/>
      <c r="I425" s="488" t="s">
        <v>719</v>
      </c>
      <c r="J425" s="489"/>
      <c r="K425" s="489"/>
      <c r="L425" s="489"/>
      <c r="M425" s="489"/>
      <c r="N425" s="489"/>
      <c r="O425" s="489"/>
      <c r="P425" s="489"/>
      <c r="Q425" s="490"/>
    </row>
    <row r="426" spans="1:18" x14ac:dyDescent="0.3">
      <c r="A426" s="13" t="s">
        <v>5</v>
      </c>
      <c r="B426" s="14"/>
      <c r="C426" s="15" t="s">
        <v>6</v>
      </c>
      <c r="D426" s="14"/>
      <c r="E426" s="16" t="s">
        <v>7</v>
      </c>
      <c r="F426" s="87" t="s">
        <v>8</v>
      </c>
      <c r="G426" s="43" t="s">
        <v>9</v>
      </c>
      <c r="H426" s="88" t="s">
        <v>10</v>
      </c>
      <c r="I426" s="43" t="s">
        <v>11</v>
      </c>
      <c r="J426" s="88" t="s">
        <v>12</v>
      </c>
      <c r="K426" s="43" t="s">
        <v>13</v>
      </c>
      <c r="L426" s="88" t="s">
        <v>14</v>
      </c>
      <c r="M426" s="43" t="s">
        <v>15</v>
      </c>
      <c r="N426" s="88" t="s">
        <v>16</v>
      </c>
      <c r="O426" s="43" t="s">
        <v>17</v>
      </c>
      <c r="P426" s="88" t="s">
        <v>18</v>
      </c>
      <c r="Q426" s="43" t="s">
        <v>19</v>
      </c>
    </row>
    <row r="427" spans="1:18" s="40" customFormat="1" x14ac:dyDescent="0.3">
      <c r="A427" s="19">
        <v>1</v>
      </c>
      <c r="B427" s="433" t="s">
        <v>143</v>
      </c>
      <c r="C427" s="18" t="s">
        <v>146</v>
      </c>
      <c r="D427" s="19" t="s">
        <v>22</v>
      </c>
      <c r="E427" s="12" t="s">
        <v>154</v>
      </c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8" s="40" customFormat="1" x14ac:dyDescent="0.3">
      <c r="A428" s="11"/>
      <c r="B428" s="9" t="s">
        <v>144</v>
      </c>
      <c r="C428" s="22" t="s">
        <v>147</v>
      </c>
      <c r="D428" s="59"/>
      <c r="E428" s="8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</row>
    <row r="429" spans="1:18" s="40" customFormat="1" x14ac:dyDescent="0.3">
      <c r="A429" s="11"/>
      <c r="B429" s="21" t="s">
        <v>363</v>
      </c>
      <c r="C429" s="22"/>
      <c r="D429" s="59"/>
      <c r="E429" s="8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8" s="40" customFormat="1" x14ac:dyDescent="0.3">
      <c r="A430" s="11"/>
      <c r="B430" s="14" t="s">
        <v>151</v>
      </c>
      <c r="C430" s="38" t="s">
        <v>145</v>
      </c>
      <c r="D430" s="59"/>
      <c r="E430" s="8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</row>
    <row r="431" spans="1:18" ht="18.75" x14ac:dyDescent="0.3">
      <c r="A431" s="19">
        <v>2</v>
      </c>
      <c r="B431" s="436" t="s">
        <v>55</v>
      </c>
      <c r="C431" s="18" t="s">
        <v>148</v>
      </c>
      <c r="D431" s="19" t="s">
        <v>31</v>
      </c>
      <c r="E431" s="19" t="s">
        <v>154</v>
      </c>
      <c r="F431" s="19"/>
      <c r="G431" s="19"/>
      <c r="H431" s="19"/>
      <c r="I431" s="19"/>
      <c r="J431" s="19"/>
      <c r="K431" s="19"/>
      <c r="L431" s="19"/>
      <c r="M431" s="20"/>
      <c r="N431" s="20"/>
      <c r="O431" s="20"/>
      <c r="P431" s="19"/>
      <c r="Q431" s="19"/>
    </row>
    <row r="432" spans="1:18" ht="18.75" x14ac:dyDescent="0.3">
      <c r="A432" s="25"/>
      <c r="B432" s="389" t="s">
        <v>54</v>
      </c>
      <c r="C432" s="22"/>
      <c r="D432" s="59"/>
      <c r="E432" s="25"/>
      <c r="F432" s="25"/>
      <c r="G432" s="25"/>
      <c r="H432" s="25"/>
      <c r="I432" s="25"/>
      <c r="J432" s="25"/>
      <c r="K432" s="25"/>
      <c r="L432" s="25"/>
      <c r="M432" s="60"/>
      <c r="N432" s="60"/>
      <c r="O432" s="60"/>
      <c r="P432" s="25"/>
      <c r="Q432" s="25"/>
    </row>
    <row r="433" spans="1:17" s="40" customFormat="1" x14ac:dyDescent="0.3">
      <c r="A433" s="25"/>
      <c r="B433" s="21" t="s">
        <v>364</v>
      </c>
      <c r="C433" s="22"/>
      <c r="D433" s="59"/>
      <c r="E433" s="25"/>
      <c r="F433" s="11"/>
      <c r="G433" s="11"/>
      <c r="H433" s="11"/>
      <c r="I433" s="11"/>
      <c r="J433" s="11"/>
      <c r="K433" s="11"/>
      <c r="L433" s="11"/>
      <c r="M433" s="24"/>
      <c r="N433" s="24"/>
      <c r="O433" s="24"/>
      <c r="P433" s="11"/>
      <c r="Q433" s="11"/>
    </row>
    <row r="434" spans="1:17" s="40" customFormat="1" x14ac:dyDescent="0.3">
      <c r="A434" s="25"/>
      <c r="B434" s="21" t="s">
        <v>301</v>
      </c>
      <c r="C434" s="25" t="s">
        <v>81</v>
      </c>
      <c r="D434" s="59"/>
      <c r="E434" s="25"/>
      <c r="F434" s="11"/>
      <c r="G434" s="11"/>
      <c r="H434" s="11"/>
      <c r="I434" s="11"/>
      <c r="J434" s="11"/>
      <c r="K434" s="11"/>
      <c r="L434" s="11"/>
      <c r="M434" s="24"/>
      <c r="N434" s="24"/>
      <c r="O434" s="24"/>
      <c r="P434" s="11"/>
      <c r="Q434" s="11"/>
    </row>
    <row r="435" spans="1:17" s="40" customFormat="1" x14ac:dyDescent="0.3">
      <c r="A435" s="38"/>
      <c r="B435" s="14" t="s">
        <v>365</v>
      </c>
      <c r="C435" s="38"/>
      <c r="D435" s="58"/>
      <c r="E435" s="38"/>
      <c r="F435" s="38"/>
      <c r="G435" s="38"/>
      <c r="H435" s="38"/>
      <c r="I435" s="38"/>
      <c r="J435" s="38"/>
      <c r="K435" s="38"/>
      <c r="L435" s="38"/>
      <c r="M435" s="61"/>
      <c r="N435" s="61"/>
      <c r="O435" s="61"/>
      <c r="P435" s="38"/>
      <c r="Q435" s="38"/>
    </row>
    <row r="436" spans="1:17" s="40" customFormat="1" ht="18.75" x14ac:dyDescent="0.3">
      <c r="A436" s="19">
        <v>3</v>
      </c>
      <c r="B436" s="424" t="s">
        <v>367</v>
      </c>
      <c r="C436" s="367" t="s">
        <v>149</v>
      </c>
      <c r="D436" s="19" t="s">
        <v>31</v>
      </c>
      <c r="E436" s="12" t="s">
        <v>154</v>
      </c>
      <c r="F436" s="11"/>
      <c r="G436" s="11"/>
      <c r="H436" s="11"/>
      <c r="I436" s="11"/>
      <c r="J436" s="24"/>
      <c r="K436" s="24"/>
      <c r="L436" s="24"/>
      <c r="M436" s="11"/>
      <c r="N436" s="11"/>
      <c r="O436" s="11"/>
      <c r="P436" s="11"/>
      <c r="Q436" s="11"/>
    </row>
    <row r="437" spans="1:17" s="40" customFormat="1" ht="18.75" x14ac:dyDescent="0.3">
      <c r="A437" s="11"/>
      <c r="B437" s="437" t="s">
        <v>366</v>
      </c>
      <c r="C437" s="367" t="s">
        <v>150</v>
      </c>
      <c r="D437" s="59"/>
      <c r="E437" s="8"/>
      <c r="F437" s="25"/>
      <c r="G437" s="25"/>
      <c r="H437" s="25"/>
      <c r="I437" s="25"/>
      <c r="J437" s="60"/>
      <c r="K437" s="60"/>
      <c r="L437" s="60"/>
      <c r="M437" s="25"/>
      <c r="N437" s="25"/>
      <c r="O437" s="25"/>
      <c r="P437" s="25"/>
      <c r="Q437" s="25"/>
    </row>
    <row r="438" spans="1:17" s="40" customFormat="1" x14ac:dyDescent="0.3">
      <c r="A438" s="11"/>
      <c r="B438" s="21" t="s">
        <v>368</v>
      </c>
      <c r="C438" s="368"/>
      <c r="D438" s="59"/>
      <c r="E438" s="8"/>
      <c r="F438" s="11"/>
      <c r="G438" s="11"/>
      <c r="H438" s="11"/>
      <c r="I438" s="11"/>
      <c r="J438" s="24"/>
      <c r="K438" s="24"/>
      <c r="L438" s="24"/>
      <c r="M438" s="11"/>
      <c r="N438" s="11"/>
      <c r="O438" s="11"/>
      <c r="P438" s="11"/>
      <c r="Q438" s="11"/>
    </row>
    <row r="439" spans="1:17" s="40" customFormat="1" x14ac:dyDescent="0.3">
      <c r="A439" s="11"/>
      <c r="B439" s="21" t="s">
        <v>288</v>
      </c>
      <c r="C439" s="368" t="s">
        <v>81</v>
      </c>
      <c r="D439" s="59"/>
      <c r="E439" s="248"/>
      <c r="F439" s="11"/>
      <c r="G439" s="11"/>
      <c r="H439" s="11"/>
      <c r="I439" s="11"/>
      <c r="J439" s="24"/>
      <c r="K439" s="24"/>
      <c r="L439" s="24"/>
      <c r="M439" s="11"/>
      <c r="N439" s="11"/>
      <c r="O439" s="11"/>
      <c r="P439" s="11"/>
      <c r="Q439" s="11"/>
    </row>
    <row r="440" spans="1:17" s="40" customFormat="1" x14ac:dyDescent="0.3">
      <c r="A440" s="11"/>
      <c r="B440" s="14" t="s">
        <v>369</v>
      </c>
      <c r="C440" s="38"/>
      <c r="D440" s="59"/>
      <c r="E440" s="8"/>
      <c r="F440" s="25"/>
      <c r="G440" s="25"/>
      <c r="H440" s="25"/>
      <c r="I440" s="25"/>
      <c r="J440" s="60"/>
      <c r="K440" s="60"/>
      <c r="L440" s="60"/>
      <c r="M440" s="25"/>
      <c r="N440" s="25"/>
      <c r="O440" s="25"/>
      <c r="P440" s="25"/>
      <c r="Q440" s="25"/>
    </row>
    <row r="441" spans="1:17" s="40" customFormat="1" x14ac:dyDescent="0.3">
      <c r="A441" s="19">
        <v>4</v>
      </c>
      <c r="B441" s="438" t="s">
        <v>370</v>
      </c>
      <c r="C441" s="434" t="s">
        <v>152</v>
      </c>
      <c r="D441" s="19" t="s">
        <v>31</v>
      </c>
      <c r="E441" s="19" t="s">
        <v>154</v>
      </c>
      <c r="F441" s="19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</row>
    <row r="442" spans="1:17" s="40" customFormat="1" x14ac:dyDescent="0.3">
      <c r="A442" s="11"/>
      <c r="B442" s="439"/>
      <c r="C442" s="367" t="s">
        <v>153</v>
      </c>
      <c r="D442" s="11"/>
      <c r="E442" s="25"/>
      <c r="F442" s="25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</row>
    <row r="443" spans="1:17" s="40" customFormat="1" x14ac:dyDescent="0.3">
      <c r="A443" s="11"/>
      <c r="B443" s="21" t="s">
        <v>371</v>
      </c>
      <c r="C443" s="368"/>
      <c r="D443" s="59"/>
      <c r="E443" s="25"/>
      <c r="F443" s="11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s="40" customFormat="1" x14ac:dyDescent="0.3">
      <c r="A444" s="11"/>
      <c r="B444" s="21" t="s">
        <v>359</v>
      </c>
      <c r="C444" s="368" t="s">
        <v>50</v>
      </c>
      <c r="D444" s="59"/>
      <c r="E444" s="25"/>
      <c r="F444" s="11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s="40" customFormat="1" x14ac:dyDescent="0.3">
      <c r="A445" s="16"/>
      <c r="B445" s="14" t="s">
        <v>372</v>
      </c>
      <c r="C445" s="38"/>
      <c r="D445" s="58"/>
      <c r="E445" s="38"/>
      <c r="F445" s="38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</row>
    <row r="446" spans="1:17" s="40" customFormat="1" x14ac:dyDescent="0.3">
      <c r="A446" s="366"/>
      <c r="B446" s="9"/>
      <c r="C446" s="368"/>
      <c r="D446" s="64"/>
      <c r="E446" s="368"/>
      <c r="F446" s="368"/>
      <c r="G446" s="368"/>
      <c r="H446" s="368"/>
      <c r="I446" s="368"/>
      <c r="J446" s="368"/>
      <c r="K446" s="368"/>
      <c r="L446" s="368"/>
      <c r="M446" s="368"/>
      <c r="N446" s="368"/>
      <c r="O446" s="368"/>
      <c r="P446" s="368"/>
      <c r="Q446" s="368"/>
    </row>
    <row r="447" spans="1:17" s="40" customFormat="1" x14ac:dyDescent="0.3">
      <c r="A447" s="366"/>
      <c r="B447" s="9"/>
      <c r="C447" s="368"/>
      <c r="D447" s="64"/>
      <c r="E447" s="368"/>
      <c r="F447" s="368"/>
      <c r="G447" s="368"/>
      <c r="H447" s="368"/>
      <c r="I447" s="368"/>
      <c r="J447" s="368"/>
      <c r="K447" s="368"/>
      <c r="L447" s="368"/>
      <c r="M447" s="368"/>
      <c r="N447" s="368"/>
      <c r="O447" s="368"/>
      <c r="P447" s="368"/>
      <c r="Q447" s="368"/>
    </row>
    <row r="448" spans="1:17" s="40" customFormat="1" x14ac:dyDescent="0.3">
      <c r="A448" s="366"/>
      <c r="B448" s="9"/>
      <c r="C448" s="368"/>
      <c r="D448" s="64"/>
      <c r="E448" s="368"/>
      <c r="F448" s="368"/>
      <c r="G448" s="368"/>
      <c r="H448" s="368"/>
      <c r="I448" s="368"/>
      <c r="J448" s="368"/>
      <c r="K448" s="368"/>
      <c r="L448" s="368"/>
      <c r="M448" s="368"/>
      <c r="N448" s="368"/>
      <c r="O448" s="368"/>
      <c r="P448" s="368"/>
      <c r="Q448" s="368"/>
    </row>
    <row r="449" spans="1:17" s="106" customFormat="1" ht="21" x14ac:dyDescent="0.35">
      <c r="A449" s="487" t="s">
        <v>95</v>
      </c>
      <c r="B449" s="487"/>
      <c r="C449" s="487"/>
      <c r="D449" s="487"/>
      <c r="E449" s="487"/>
      <c r="F449" s="487"/>
      <c r="G449" s="487"/>
      <c r="H449" s="487"/>
      <c r="I449" s="487"/>
      <c r="J449" s="487"/>
      <c r="K449" s="487"/>
      <c r="M449" s="486" t="s">
        <v>756</v>
      </c>
      <c r="N449" s="486"/>
      <c r="O449" s="486"/>
      <c r="P449" s="486"/>
    </row>
    <row r="450" spans="1:17" s="106" customFormat="1" ht="21" x14ac:dyDescent="0.35">
      <c r="A450" s="141" t="s">
        <v>96</v>
      </c>
      <c r="B450" s="141"/>
      <c r="C450" s="141"/>
      <c r="D450" s="141"/>
      <c r="E450" s="141"/>
      <c r="F450" s="141"/>
      <c r="G450" s="141"/>
      <c r="H450" s="141"/>
      <c r="I450" s="108"/>
      <c r="J450" s="141"/>
      <c r="K450" s="109"/>
    </row>
    <row r="451" spans="1:17" s="114" customFormat="1" ht="18.75" x14ac:dyDescent="0.3">
      <c r="A451" s="110" t="s">
        <v>97</v>
      </c>
      <c r="I451" s="116"/>
      <c r="K451" s="149"/>
    </row>
    <row r="452" spans="1:17" s="114" customFormat="1" ht="18.75" x14ac:dyDescent="0.3">
      <c r="A452" s="110" t="s">
        <v>142</v>
      </c>
      <c r="D452" s="115"/>
      <c r="I452" s="116"/>
      <c r="K452" s="117"/>
    </row>
    <row r="453" spans="1:17" x14ac:dyDescent="0.3">
      <c r="A453" s="41" t="s">
        <v>0</v>
      </c>
      <c r="B453" s="19" t="s">
        <v>1</v>
      </c>
      <c r="C453" s="28" t="s">
        <v>2</v>
      </c>
      <c r="D453" s="19" t="s">
        <v>3</v>
      </c>
      <c r="E453" s="19" t="s">
        <v>4</v>
      </c>
      <c r="F453" s="488" t="s">
        <v>62</v>
      </c>
      <c r="G453" s="489"/>
      <c r="H453" s="490"/>
      <c r="I453" s="488" t="s">
        <v>719</v>
      </c>
      <c r="J453" s="489"/>
      <c r="K453" s="489"/>
      <c r="L453" s="489"/>
      <c r="M453" s="489"/>
      <c r="N453" s="489"/>
      <c r="O453" s="489"/>
      <c r="P453" s="489"/>
      <c r="Q453" s="490"/>
    </row>
    <row r="454" spans="1:17" x14ac:dyDescent="0.3">
      <c r="A454" s="145" t="s">
        <v>5</v>
      </c>
      <c r="B454" s="14"/>
      <c r="C454" s="146" t="s">
        <v>6</v>
      </c>
      <c r="D454" s="14"/>
      <c r="E454" s="16" t="s">
        <v>7</v>
      </c>
      <c r="F454" s="142" t="s">
        <v>8</v>
      </c>
      <c r="G454" s="43" t="s">
        <v>9</v>
      </c>
      <c r="H454" s="143" t="s">
        <v>10</v>
      </c>
      <c r="I454" s="43" t="s">
        <v>11</v>
      </c>
      <c r="J454" s="143" t="s">
        <v>12</v>
      </c>
      <c r="K454" s="43" t="s">
        <v>13</v>
      </c>
      <c r="L454" s="143" t="s">
        <v>14</v>
      </c>
      <c r="M454" s="43" t="s">
        <v>15</v>
      </c>
      <c r="N454" s="143" t="s">
        <v>16</v>
      </c>
      <c r="O454" s="43" t="s">
        <v>17</v>
      </c>
      <c r="P454" s="143" t="s">
        <v>18</v>
      </c>
      <c r="Q454" s="43" t="s">
        <v>19</v>
      </c>
    </row>
    <row r="455" spans="1:17" s="40" customFormat="1" x14ac:dyDescent="0.3">
      <c r="A455" s="41">
        <v>5</v>
      </c>
      <c r="B455" s="440" t="s">
        <v>433</v>
      </c>
      <c r="C455" s="435" t="s">
        <v>155</v>
      </c>
      <c r="D455" s="29" t="s">
        <v>157</v>
      </c>
      <c r="E455" s="19" t="s">
        <v>154</v>
      </c>
      <c r="F455" s="19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pans="1:17" s="40" customFormat="1" x14ac:dyDescent="0.3">
      <c r="A456" s="10"/>
      <c r="B456" s="23" t="s">
        <v>158</v>
      </c>
      <c r="C456" s="22" t="s">
        <v>156</v>
      </c>
      <c r="D456" s="31" t="s">
        <v>158</v>
      </c>
      <c r="E456" s="368"/>
      <c r="F456" s="11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s="40" customFormat="1" x14ac:dyDescent="0.3">
      <c r="A457" s="10"/>
      <c r="B457" s="21" t="s">
        <v>434</v>
      </c>
      <c r="C457" s="11"/>
      <c r="D457" s="31" t="s">
        <v>22</v>
      </c>
      <c r="E457" s="368"/>
      <c r="F457" s="11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s="40" customFormat="1" x14ac:dyDescent="0.3">
      <c r="A458" s="10"/>
      <c r="B458" s="21" t="s">
        <v>288</v>
      </c>
      <c r="C458" s="25" t="s">
        <v>50</v>
      </c>
      <c r="D458" s="158"/>
      <c r="E458" s="368"/>
      <c r="F458" s="25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</row>
    <row r="459" spans="1:17" s="40" customFormat="1" x14ac:dyDescent="0.3">
      <c r="A459" s="152"/>
      <c r="B459" s="14" t="s">
        <v>435</v>
      </c>
      <c r="C459" s="38"/>
      <c r="D459" s="159"/>
      <c r="E459" s="71"/>
      <c r="F459" s="16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</row>
    <row r="460" spans="1:17" x14ac:dyDescent="0.3">
      <c r="A460" s="136"/>
      <c r="B460" s="137"/>
      <c r="C460" s="138" t="s">
        <v>729</v>
      </c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40"/>
    </row>
    <row r="461" spans="1:17" s="40" customFormat="1" x14ac:dyDescent="0.3">
      <c r="A461" s="12"/>
      <c r="B461" s="160"/>
      <c r="C461" s="12"/>
      <c r="D461" s="12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</row>
    <row r="462" spans="1:17" s="40" customFormat="1" x14ac:dyDescent="0.3">
      <c r="A462" s="12"/>
      <c r="B462" s="160"/>
      <c r="C462" s="148"/>
      <c r="D462" s="64"/>
      <c r="E462" s="148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</row>
    <row r="463" spans="1:17" s="40" customFormat="1" x14ac:dyDescent="0.3">
      <c r="A463" s="12"/>
      <c r="B463" s="9"/>
      <c r="C463" s="148"/>
      <c r="D463" s="64"/>
      <c r="E463" s="148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</row>
    <row r="464" spans="1:17" s="40" customFormat="1" x14ac:dyDescent="0.3">
      <c r="A464" s="12"/>
      <c r="B464" s="9"/>
      <c r="C464" s="148"/>
      <c r="D464" s="64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</row>
    <row r="465" spans="1:17" s="40" customFormat="1" x14ac:dyDescent="0.3">
      <c r="A465" s="12"/>
      <c r="B465" s="9"/>
      <c r="C465" s="14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1:17" s="40" customFormat="1" x14ac:dyDescent="0.3">
      <c r="A466" s="12"/>
      <c r="B466" s="9"/>
      <c r="C466" s="12"/>
      <c r="D466" s="12"/>
      <c r="E466" s="148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</row>
    <row r="467" spans="1:17" s="40" customFormat="1" x14ac:dyDescent="0.3">
      <c r="A467" s="12"/>
      <c r="B467" s="9"/>
      <c r="C467" s="148"/>
      <c r="D467" s="64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</row>
    <row r="468" spans="1:17" s="40" customFormat="1" x14ac:dyDescent="0.3">
      <c r="A468" s="12"/>
      <c r="B468" s="9"/>
      <c r="C468" s="148"/>
      <c r="D468" s="64"/>
      <c r="E468" s="148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</row>
    <row r="469" spans="1:17" s="40" customFormat="1" x14ac:dyDescent="0.3">
      <c r="A469" s="366"/>
      <c r="B469" s="9"/>
      <c r="C469" s="368"/>
      <c r="D469" s="64"/>
      <c r="E469" s="368"/>
      <c r="F469" s="366"/>
      <c r="G469" s="366"/>
      <c r="H469" s="366"/>
      <c r="I469" s="366"/>
      <c r="J469" s="366"/>
      <c r="K469" s="366"/>
      <c r="L469" s="366"/>
      <c r="M469" s="366"/>
      <c r="N469" s="366"/>
      <c r="O469" s="366"/>
      <c r="P469" s="366"/>
      <c r="Q469" s="366"/>
    </row>
    <row r="470" spans="1:17" s="40" customFormat="1" x14ac:dyDescent="0.3">
      <c r="A470" s="366"/>
      <c r="B470" s="9"/>
      <c r="C470" s="368"/>
      <c r="D470" s="64"/>
      <c r="E470" s="368"/>
      <c r="F470" s="366"/>
      <c r="G470" s="366"/>
      <c r="H470" s="366"/>
      <c r="I470" s="366"/>
      <c r="J470" s="366"/>
      <c r="K470" s="366"/>
      <c r="L470" s="366"/>
      <c r="M470" s="366"/>
      <c r="N470" s="366"/>
      <c r="O470" s="366"/>
      <c r="P470" s="366"/>
      <c r="Q470" s="366"/>
    </row>
    <row r="471" spans="1:17" s="40" customFormat="1" x14ac:dyDescent="0.3">
      <c r="A471" s="366"/>
      <c r="B471" s="9"/>
      <c r="C471" s="368"/>
      <c r="D471" s="64"/>
      <c r="E471" s="368"/>
      <c r="F471" s="366"/>
      <c r="G471" s="366"/>
      <c r="H471" s="366"/>
      <c r="I471" s="366"/>
      <c r="J471" s="366"/>
      <c r="K471" s="366"/>
      <c r="L471" s="366"/>
      <c r="M471" s="366"/>
      <c r="N471" s="366"/>
      <c r="O471" s="366"/>
      <c r="P471" s="366"/>
      <c r="Q471" s="366"/>
    </row>
    <row r="472" spans="1:17" s="40" customFormat="1" x14ac:dyDescent="0.3">
      <c r="A472" s="366"/>
      <c r="B472" s="9"/>
      <c r="C472" s="368"/>
      <c r="D472" s="64"/>
      <c r="E472" s="368"/>
      <c r="F472" s="366"/>
      <c r="G472" s="366"/>
      <c r="H472" s="366"/>
      <c r="I472" s="366"/>
      <c r="J472" s="366"/>
      <c r="K472" s="366"/>
      <c r="L472" s="366"/>
      <c r="M472" s="366"/>
      <c r="N472" s="366"/>
      <c r="O472" s="366"/>
      <c r="P472" s="366"/>
      <c r="Q472" s="366"/>
    </row>
    <row r="473" spans="1:17" s="40" customFormat="1" x14ac:dyDescent="0.3">
      <c r="A473" s="366"/>
      <c r="B473" s="9"/>
      <c r="C473" s="368"/>
      <c r="D473" s="64"/>
      <c r="E473" s="368"/>
      <c r="F473" s="366"/>
      <c r="G473" s="366"/>
      <c r="H473" s="366"/>
      <c r="I473" s="366"/>
      <c r="J473" s="366"/>
      <c r="K473" s="366"/>
      <c r="L473" s="366"/>
      <c r="M473" s="366"/>
      <c r="N473" s="366"/>
      <c r="O473" s="366"/>
      <c r="P473" s="366"/>
      <c r="Q473" s="366"/>
    </row>
    <row r="474" spans="1:17" s="40" customFormat="1" x14ac:dyDescent="0.3">
      <c r="A474" s="366"/>
      <c r="B474" s="9"/>
      <c r="C474" s="368"/>
      <c r="D474" s="64"/>
      <c r="E474" s="368"/>
      <c r="F474" s="366"/>
      <c r="G474" s="366"/>
      <c r="H474" s="366"/>
      <c r="I474" s="366"/>
      <c r="J474" s="366"/>
      <c r="K474" s="366"/>
      <c r="L474" s="366"/>
      <c r="M474" s="366"/>
      <c r="N474" s="366"/>
      <c r="O474" s="366"/>
      <c r="P474" s="366"/>
      <c r="Q474" s="366"/>
    </row>
    <row r="475" spans="1:17" s="40" customFormat="1" x14ac:dyDescent="0.3">
      <c r="A475" s="366"/>
      <c r="B475" s="9"/>
      <c r="C475" s="368"/>
      <c r="D475" s="64"/>
      <c r="E475" s="368"/>
      <c r="F475" s="366"/>
      <c r="G475" s="366"/>
      <c r="H475" s="366"/>
      <c r="I475" s="366"/>
      <c r="J475" s="366"/>
      <c r="K475" s="366"/>
      <c r="L475" s="366"/>
      <c r="M475" s="366"/>
      <c r="N475" s="366"/>
      <c r="O475" s="366"/>
      <c r="P475" s="366"/>
      <c r="Q475" s="366"/>
    </row>
    <row r="476" spans="1:17" s="40" customFormat="1" x14ac:dyDescent="0.3">
      <c r="A476" s="366"/>
      <c r="B476" s="9"/>
      <c r="C476" s="368"/>
      <c r="D476" s="64"/>
      <c r="E476" s="368"/>
      <c r="F476" s="366"/>
      <c r="G476" s="366"/>
      <c r="H476" s="366"/>
      <c r="I476" s="366"/>
      <c r="J476" s="366"/>
      <c r="K476" s="366"/>
      <c r="L476" s="366"/>
      <c r="M476" s="366"/>
      <c r="N476" s="366"/>
      <c r="O476" s="366"/>
      <c r="P476" s="366"/>
      <c r="Q476" s="366"/>
    </row>
    <row r="477" spans="1:17" s="106" customFormat="1" ht="21" x14ac:dyDescent="0.35">
      <c r="A477" s="487" t="s">
        <v>95</v>
      </c>
      <c r="B477" s="487"/>
      <c r="C477" s="487"/>
      <c r="D477" s="487"/>
      <c r="E477" s="487"/>
      <c r="F477" s="487"/>
      <c r="G477" s="487"/>
      <c r="H477" s="487"/>
      <c r="I477" s="487"/>
      <c r="J477" s="487"/>
      <c r="K477" s="487"/>
      <c r="M477" s="486" t="s">
        <v>756</v>
      </c>
      <c r="N477" s="486"/>
      <c r="O477" s="486"/>
      <c r="P477" s="486"/>
    </row>
    <row r="478" spans="1:17" s="106" customFormat="1" ht="21" x14ac:dyDescent="0.35">
      <c r="A478" s="141" t="s">
        <v>96</v>
      </c>
      <c r="B478" s="141"/>
      <c r="C478" s="141"/>
      <c r="D478" s="141"/>
      <c r="E478" s="141"/>
      <c r="F478" s="141"/>
      <c r="G478" s="141"/>
      <c r="H478" s="141"/>
      <c r="I478" s="108"/>
      <c r="J478" s="141"/>
      <c r="K478" s="109"/>
    </row>
    <row r="479" spans="1:17" s="114" customFormat="1" ht="18.75" x14ac:dyDescent="0.3">
      <c r="A479" s="110" t="s">
        <v>97</v>
      </c>
      <c r="I479" s="116"/>
      <c r="K479" s="149"/>
    </row>
    <row r="480" spans="1:17" s="114" customFormat="1" ht="18.75" x14ac:dyDescent="0.3">
      <c r="A480" s="110" t="s">
        <v>162</v>
      </c>
      <c r="D480" s="115"/>
      <c r="I480" s="116"/>
      <c r="K480" s="117"/>
    </row>
    <row r="481" spans="1:17" x14ac:dyDescent="0.3">
      <c r="A481" s="41" t="s">
        <v>0</v>
      </c>
      <c r="B481" s="19" t="s">
        <v>1</v>
      </c>
      <c r="C481" s="28" t="s">
        <v>2</v>
      </c>
      <c r="D481" s="19" t="s">
        <v>3</v>
      </c>
      <c r="E481" s="19" t="s">
        <v>4</v>
      </c>
      <c r="F481" s="488" t="s">
        <v>62</v>
      </c>
      <c r="G481" s="489"/>
      <c r="H481" s="490"/>
      <c r="I481" s="488" t="s">
        <v>719</v>
      </c>
      <c r="J481" s="489"/>
      <c r="K481" s="489"/>
      <c r="L481" s="489"/>
      <c r="M481" s="489"/>
      <c r="N481" s="489"/>
      <c r="O481" s="489"/>
      <c r="P481" s="489"/>
      <c r="Q481" s="490"/>
    </row>
    <row r="482" spans="1:17" x14ac:dyDescent="0.3">
      <c r="A482" s="145" t="s">
        <v>5</v>
      </c>
      <c r="B482" s="14"/>
      <c r="C482" s="146" t="s">
        <v>6</v>
      </c>
      <c r="D482" s="14"/>
      <c r="E482" s="16" t="s">
        <v>7</v>
      </c>
      <c r="F482" s="146" t="s">
        <v>8</v>
      </c>
      <c r="G482" s="16" t="s">
        <v>9</v>
      </c>
      <c r="H482" s="146" t="s">
        <v>10</v>
      </c>
      <c r="I482" s="16" t="s">
        <v>11</v>
      </c>
      <c r="J482" s="146" t="s">
        <v>12</v>
      </c>
      <c r="K482" s="16" t="s">
        <v>13</v>
      </c>
      <c r="L482" s="146" t="s">
        <v>14</v>
      </c>
      <c r="M482" s="16" t="s">
        <v>15</v>
      </c>
      <c r="N482" s="146" t="s">
        <v>16</v>
      </c>
      <c r="O482" s="16" t="s">
        <v>17</v>
      </c>
      <c r="P482" s="146" t="s">
        <v>18</v>
      </c>
      <c r="Q482" s="16" t="s">
        <v>19</v>
      </c>
    </row>
    <row r="483" spans="1:17" ht="19.5" x14ac:dyDescent="0.3">
      <c r="A483" s="26">
        <v>1</v>
      </c>
      <c r="B483" s="441" t="s">
        <v>163</v>
      </c>
      <c r="C483" s="442" t="s">
        <v>168</v>
      </c>
      <c r="D483" s="147" t="s">
        <v>170</v>
      </c>
      <c r="E483" s="19" t="s">
        <v>154</v>
      </c>
      <c r="F483" s="28"/>
      <c r="G483" s="20"/>
      <c r="H483" s="66"/>
      <c r="I483" s="19"/>
      <c r="J483" s="28"/>
      <c r="K483" s="19"/>
      <c r="L483" s="28"/>
      <c r="M483" s="19"/>
      <c r="N483" s="28"/>
      <c r="O483" s="19"/>
      <c r="P483" s="28"/>
      <c r="Q483" s="19"/>
    </row>
    <row r="484" spans="1:17" ht="19.5" x14ac:dyDescent="0.3">
      <c r="A484" s="11"/>
      <c r="B484" s="433" t="s">
        <v>164</v>
      </c>
      <c r="C484" s="443" t="s">
        <v>169</v>
      </c>
      <c r="D484" s="94"/>
      <c r="E484" s="11"/>
      <c r="F484" s="12"/>
      <c r="G484" s="24"/>
      <c r="H484" s="69"/>
      <c r="I484" s="11"/>
      <c r="J484" s="12"/>
      <c r="K484" s="11"/>
      <c r="L484" s="12"/>
      <c r="M484" s="11"/>
      <c r="N484" s="12"/>
      <c r="O484" s="11"/>
      <c r="P484" s="12"/>
      <c r="Q484" s="11"/>
    </row>
    <row r="485" spans="1:17" x14ac:dyDescent="0.3">
      <c r="A485" s="11"/>
      <c r="B485" s="433" t="s">
        <v>165</v>
      </c>
      <c r="C485" s="22"/>
      <c r="D485" s="94"/>
      <c r="E485" s="11"/>
      <c r="F485" s="12"/>
      <c r="G485" s="24"/>
      <c r="H485" s="69"/>
      <c r="I485" s="11"/>
      <c r="J485" s="12"/>
      <c r="K485" s="11"/>
      <c r="L485" s="12"/>
      <c r="M485" s="11"/>
      <c r="N485" s="12"/>
      <c r="O485" s="11"/>
      <c r="P485" s="12"/>
      <c r="Q485" s="11"/>
    </row>
    <row r="486" spans="1:17" x14ac:dyDescent="0.3">
      <c r="A486" s="11"/>
      <c r="B486" s="9" t="s">
        <v>166</v>
      </c>
      <c r="C486" s="22"/>
      <c r="D486" s="94"/>
      <c r="E486" s="11"/>
      <c r="F486" s="12"/>
      <c r="G486" s="24"/>
      <c r="H486" s="69"/>
      <c r="I486" s="11"/>
      <c r="K486" s="11"/>
      <c r="L486" s="11"/>
      <c r="M486" s="12"/>
      <c r="N486" s="11"/>
      <c r="O486" s="11"/>
      <c r="P486" s="12"/>
      <c r="Q486" s="11"/>
    </row>
    <row r="487" spans="1:17" x14ac:dyDescent="0.3">
      <c r="A487" s="11"/>
      <c r="B487" s="21" t="s">
        <v>373</v>
      </c>
      <c r="C487" s="25"/>
      <c r="D487" s="9"/>
      <c r="E487" s="11"/>
      <c r="F487" s="12"/>
      <c r="G487" s="24"/>
      <c r="H487" s="69"/>
      <c r="I487" s="11"/>
      <c r="J487" s="12"/>
      <c r="K487" s="11"/>
      <c r="L487" s="12"/>
      <c r="M487" s="11"/>
      <c r="N487" s="12"/>
      <c r="O487" s="11"/>
      <c r="P487" s="12"/>
      <c r="Q487" s="11"/>
    </row>
    <row r="488" spans="1:17" s="40" customFormat="1" x14ac:dyDescent="0.3">
      <c r="A488" s="11"/>
      <c r="B488" s="23" t="s">
        <v>167</v>
      </c>
      <c r="C488" s="25" t="s">
        <v>159</v>
      </c>
      <c r="D488" s="9"/>
      <c r="E488" s="11"/>
      <c r="F488" s="12"/>
      <c r="G488" s="24"/>
      <c r="H488" s="69"/>
      <c r="I488" s="11"/>
      <c r="J488" s="12"/>
      <c r="K488" s="11"/>
      <c r="L488" s="12"/>
      <c r="M488" s="11"/>
      <c r="N488" s="12"/>
      <c r="O488" s="11"/>
      <c r="P488" s="12"/>
      <c r="Q488" s="11"/>
    </row>
    <row r="489" spans="1:17" x14ac:dyDescent="0.3">
      <c r="A489" s="136"/>
      <c r="B489" s="137"/>
      <c r="C489" s="138" t="s">
        <v>728</v>
      </c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40"/>
    </row>
    <row r="490" spans="1:17" x14ac:dyDescent="0.3">
      <c r="A490" s="12"/>
      <c r="B490" s="9"/>
      <c r="C490" s="147"/>
      <c r="D490" s="74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x14ac:dyDescent="0.3">
      <c r="A491" s="12"/>
      <c r="B491" s="9"/>
      <c r="C491" s="147"/>
      <c r="D491" s="74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1:17" x14ac:dyDescent="0.3">
      <c r="A492" s="12"/>
      <c r="B492" s="9"/>
      <c r="C492" s="147"/>
      <c r="D492" s="74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</row>
    <row r="493" spans="1:17" x14ac:dyDescent="0.3">
      <c r="A493" s="12"/>
      <c r="B493" s="9"/>
      <c r="C493" s="148"/>
      <c r="D493" s="74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</row>
    <row r="494" spans="1:17" s="40" customFormat="1" x14ac:dyDescent="0.3">
      <c r="A494" s="12"/>
      <c r="B494" s="9"/>
      <c r="C494" s="148"/>
      <c r="D494" s="74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1:17" x14ac:dyDescent="0.3">
      <c r="A495" s="12"/>
      <c r="B495" s="9"/>
      <c r="C495" s="14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1:17" x14ac:dyDescent="0.3">
      <c r="A496" s="12"/>
      <c r="B496" s="9"/>
      <c r="C496" s="147"/>
      <c r="D496" s="74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x14ac:dyDescent="0.3">
      <c r="A497" s="12"/>
      <c r="B497" s="9"/>
      <c r="C497" s="147"/>
      <c r="D497" s="74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</row>
    <row r="498" spans="1:17" x14ac:dyDescent="0.3">
      <c r="A498" s="12"/>
      <c r="B498" s="9"/>
      <c r="C498" s="147"/>
      <c r="D498" s="74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</row>
    <row r="499" spans="1:17" s="40" customFormat="1" x14ac:dyDescent="0.3">
      <c r="A499" s="12"/>
      <c r="B499" s="9"/>
      <c r="C499" s="148"/>
      <c r="D499" s="74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</row>
    <row r="500" spans="1:17" s="40" customFormat="1" x14ac:dyDescent="0.3">
      <c r="A500" s="366"/>
      <c r="B500" s="9"/>
      <c r="C500" s="368"/>
      <c r="D500" s="74"/>
      <c r="E500" s="366"/>
      <c r="F500" s="366"/>
      <c r="G500" s="366"/>
      <c r="H500" s="366"/>
      <c r="I500" s="366"/>
      <c r="J500" s="366"/>
      <c r="K500" s="366"/>
      <c r="L500" s="366"/>
      <c r="M500" s="366"/>
      <c r="N500" s="366"/>
      <c r="O500" s="366"/>
      <c r="P500" s="366"/>
      <c r="Q500" s="366"/>
    </row>
    <row r="501" spans="1:17" s="40" customFormat="1" x14ac:dyDescent="0.3">
      <c r="A501" s="366"/>
      <c r="B501" s="9"/>
      <c r="C501" s="368"/>
      <c r="D501" s="74"/>
      <c r="E501" s="366"/>
      <c r="F501" s="366"/>
      <c r="G501" s="366"/>
      <c r="H501" s="366"/>
      <c r="I501" s="366"/>
      <c r="J501" s="366"/>
      <c r="K501" s="366"/>
      <c r="L501" s="366"/>
      <c r="M501" s="366"/>
      <c r="N501" s="366"/>
      <c r="O501" s="366"/>
      <c r="P501" s="366"/>
      <c r="Q501" s="366"/>
    </row>
    <row r="502" spans="1:17" s="40" customFormat="1" x14ac:dyDescent="0.3">
      <c r="A502" s="366"/>
      <c r="B502" s="9"/>
      <c r="C502" s="368"/>
      <c r="D502" s="74"/>
      <c r="E502" s="366"/>
      <c r="F502" s="366"/>
      <c r="G502" s="366"/>
      <c r="H502" s="366"/>
      <c r="I502" s="366"/>
      <c r="J502" s="366"/>
      <c r="K502" s="366"/>
      <c r="L502" s="366"/>
      <c r="M502" s="366"/>
      <c r="N502" s="366"/>
      <c r="O502" s="366"/>
      <c r="P502" s="366"/>
      <c r="Q502" s="366"/>
    </row>
    <row r="503" spans="1:17" s="40" customFormat="1" x14ac:dyDescent="0.3">
      <c r="A503" s="366"/>
      <c r="B503" s="9"/>
      <c r="C503" s="368"/>
      <c r="D503" s="74"/>
      <c r="E503" s="366"/>
      <c r="F503" s="366"/>
      <c r="G503" s="366"/>
      <c r="H503" s="366"/>
      <c r="I503" s="366"/>
      <c r="J503" s="366"/>
      <c r="K503" s="366"/>
      <c r="L503" s="366"/>
      <c r="M503" s="366"/>
      <c r="N503" s="366"/>
      <c r="O503" s="366"/>
      <c r="P503" s="366"/>
      <c r="Q503" s="366"/>
    </row>
    <row r="504" spans="1:17" s="40" customFormat="1" x14ac:dyDescent="0.3">
      <c r="A504" s="366"/>
      <c r="B504" s="9"/>
      <c r="C504" s="368"/>
      <c r="D504" s="74"/>
      <c r="E504" s="366"/>
      <c r="F504" s="366"/>
      <c r="G504" s="366"/>
      <c r="H504" s="366"/>
      <c r="I504" s="366"/>
      <c r="J504" s="366"/>
      <c r="K504" s="366"/>
      <c r="L504" s="366"/>
      <c r="M504" s="366"/>
      <c r="N504" s="366"/>
      <c r="O504" s="366"/>
      <c r="P504" s="366"/>
      <c r="Q504" s="366"/>
    </row>
    <row r="505" spans="1:17" s="106" customFormat="1" ht="21" x14ac:dyDescent="0.35">
      <c r="A505" s="487" t="s">
        <v>95</v>
      </c>
      <c r="B505" s="487"/>
      <c r="C505" s="487"/>
      <c r="D505" s="487"/>
      <c r="E505" s="487"/>
      <c r="F505" s="487"/>
      <c r="G505" s="487"/>
      <c r="H505" s="487"/>
      <c r="I505" s="487"/>
      <c r="J505" s="487"/>
      <c r="K505" s="487"/>
      <c r="M505" s="486" t="s">
        <v>756</v>
      </c>
      <c r="N505" s="486"/>
      <c r="O505" s="486"/>
      <c r="P505" s="486"/>
    </row>
    <row r="506" spans="1:17" s="106" customFormat="1" ht="21" x14ac:dyDescent="0.35">
      <c r="A506" s="141" t="s">
        <v>96</v>
      </c>
      <c r="B506" s="141"/>
      <c r="C506" s="141"/>
      <c r="D506" s="141"/>
      <c r="E506" s="141"/>
      <c r="F506" s="141"/>
      <c r="G506" s="141"/>
      <c r="H506" s="141"/>
      <c r="I506" s="108"/>
      <c r="J506" s="141"/>
      <c r="K506" s="109"/>
    </row>
    <row r="507" spans="1:17" s="114" customFormat="1" ht="18.75" x14ac:dyDescent="0.3">
      <c r="A507" s="110" t="s">
        <v>97</v>
      </c>
      <c r="I507" s="116"/>
      <c r="K507" s="149"/>
    </row>
    <row r="508" spans="1:17" s="114" customFormat="1" ht="18.75" x14ac:dyDescent="0.3">
      <c r="A508" s="110" t="s">
        <v>171</v>
      </c>
      <c r="D508" s="115"/>
      <c r="F508" s="111"/>
      <c r="G508" s="111"/>
      <c r="H508" s="111"/>
      <c r="I508" s="108"/>
      <c r="J508" s="111"/>
      <c r="K508" s="113"/>
    </row>
    <row r="509" spans="1:17" x14ac:dyDescent="0.3">
      <c r="A509" s="41" t="s">
        <v>0</v>
      </c>
      <c r="B509" s="19" t="s">
        <v>1</v>
      </c>
      <c r="C509" s="28" t="s">
        <v>2</v>
      </c>
      <c r="D509" s="19" t="s">
        <v>3</v>
      </c>
      <c r="E509" s="19" t="s">
        <v>4</v>
      </c>
      <c r="F509" s="488" t="s">
        <v>62</v>
      </c>
      <c r="G509" s="489"/>
      <c r="H509" s="490"/>
      <c r="I509" s="488" t="s">
        <v>719</v>
      </c>
      <c r="J509" s="489"/>
      <c r="K509" s="489"/>
      <c r="L509" s="489"/>
      <c r="M509" s="489"/>
      <c r="N509" s="489"/>
      <c r="O509" s="489"/>
      <c r="P509" s="489"/>
      <c r="Q509" s="490"/>
    </row>
    <row r="510" spans="1:17" x14ac:dyDescent="0.3">
      <c r="A510" s="145" t="s">
        <v>5</v>
      </c>
      <c r="B510" s="14"/>
      <c r="C510" s="146" t="s">
        <v>6</v>
      </c>
      <c r="D510" s="14"/>
      <c r="E510" s="16" t="s">
        <v>7</v>
      </c>
      <c r="F510" s="146" t="s">
        <v>8</v>
      </c>
      <c r="G510" s="16" t="s">
        <v>9</v>
      </c>
      <c r="H510" s="146" t="s">
        <v>10</v>
      </c>
      <c r="I510" s="16" t="s">
        <v>11</v>
      </c>
      <c r="J510" s="146" t="s">
        <v>12</v>
      </c>
      <c r="K510" s="16" t="s">
        <v>13</v>
      </c>
      <c r="L510" s="146" t="s">
        <v>14</v>
      </c>
      <c r="M510" s="16" t="s">
        <v>15</v>
      </c>
      <c r="N510" s="146" t="s">
        <v>16</v>
      </c>
      <c r="O510" s="16" t="s">
        <v>17</v>
      </c>
      <c r="P510" s="146" t="s">
        <v>18</v>
      </c>
      <c r="Q510" s="16" t="s">
        <v>19</v>
      </c>
    </row>
    <row r="511" spans="1:17" x14ac:dyDescent="0.3">
      <c r="A511" s="10">
        <v>1</v>
      </c>
      <c r="B511" s="435" t="s">
        <v>172</v>
      </c>
      <c r="C511" s="438" t="s">
        <v>181</v>
      </c>
      <c r="D511" s="19" t="s">
        <v>31</v>
      </c>
      <c r="E511" s="19" t="s">
        <v>154</v>
      </c>
      <c r="F511" s="19"/>
      <c r="G511" s="19"/>
      <c r="H511" s="19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1:17" x14ac:dyDescent="0.3">
      <c r="A512" s="10"/>
      <c r="B512" s="21" t="s">
        <v>173</v>
      </c>
      <c r="C512" s="34" t="s">
        <v>183</v>
      </c>
      <c r="E512" s="11"/>
      <c r="F512" s="11"/>
      <c r="G512" s="11"/>
      <c r="H512" s="11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x14ac:dyDescent="0.3">
      <c r="A513" s="10"/>
      <c r="B513" s="21" t="s">
        <v>327</v>
      </c>
      <c r="C513" s="439" t="s">
        <v>182</v>
      </c>
      <c r="D513" s="76"/>
      <c r="E513" s="11"/>
      <c r="F513" s="11"/>
      <c r="G513" s="11"/>
      <c r="H513" s="11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x14ac:dyDescent="0.3">
      <c r="A514" s="10"/>
      <c r="B514" s="21" t="s">
        <v>174</v>
      </c>
      <c r="C514" s="25" t="s">
        <v>139</v>
      </c>
      <c r="D514" s="76"/>
      <c r="E514" s="11"/>
      <c r="F514" s="11"/>
      <c r="G514" s="11"/>
      <c r="H514" s="11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x14ac:dyDescent="0.3">
      <c r="A515" s="41">
        <v>2</v>
      </c>
      <c r="B515" s="435" t="s">
        <v>175</v>
      </c>
      <c r="C515" s="434" t="s">
        <v>59</v>
      </c>
      <c r="D515" s="19" t="s">
        <v>31</v>
      </c>
      <c r="E515" s="19" t="s">
        <v>154</v>
      </c>
      <c r="F515" s="28"/>
      <c r="G515" s="19"/>
      <c r="H515" s="28"/>
      <c r="I515" s="20"/>
      <c r="J515" s="66"/>
      <c r="K515" s="20"/>
      <c r="L515" s="66"/>
      <c r="M515" s="20"/>
      <c r="N515" s="66"/>
      <c r="O515" s="20"/>
      <c r="P515" s="66"/>
      <c r="Q515" s="20"/>
    </row>
    <row r="516" spans="1:17" x14ac:dyDescent="0.3">
      <c r="A516" s="10"/>
      <c r="B516" s="21" t="s">
        <v>176</v>
      </c>
      <c r="C516" s="22" t="s">
        <v>184</v>
      </c>
      <c r="D516" s="70"/>
      <c r="E516" s="11"/>
      <c r="F516" s="12"/>
      <c r="G516" s="11"/>
      <c r="H516" s="12"/>
      <c r="I516" s="24"/>
      <c r="J516" s="69"/>
      <c r="K516" s="24"/>
      <c r="L516" s="69"/>
      <c r="M516" s="24"/>
      <c r="N516" s="69"/>
      <c r="O516" s="24"/>
      <c r="P516" s="69"/>
      <c r="Q516" s="24"/>
    </row>
    <row r="517" spans="1:17" x14ac:dyDescent="0.3">
      <c r="A517" s="10"/>
      <c r="B517" s="21" t="s">
        <v>177</v>
      </c>
      <c r="C517" s="22"/>
      <c r="D517" s="70"/>
      <c r="E517" s="11"/>
      <c r="F517" s="12"/>
      <c r="G517" s="11"/>
      <c r="H517" s="12"/>
      <c r="I517" s="24"/>
      <c r="J517" s="69"/>
      <c r="K517" s="24"/>
      <c r="L517" s="69"/>
      <c r="M517" s="24"/>
      <c r="N517" s="69"/>
      <c r="O517" s="24"/>
      <c r="P517" s="69"/>
      <c r="Q517" s="24"/>
    </row>
    <row r="518" spans="1:17" x14ac:dyDescent="0.3">
      <c r="A518" s="10"/>
      <c r="B518" s="21" t="s">
        <v>328</v>
      </c>
      <c r="C518" s="22"/>
      <c r="D518" s="70"/>
      <c r="E518" s="11"/>
      <c r="F518" s="12"/>
      <c r="G518" s="11"/>
      <c r="H518" s="12"/>
      <c r="I518" s="24"/>
      <c r="J518" s="69"/>
      <c r="K518" s="24"/>
      <c r="L518" s="69"/>
      <c r="M518" s="24"/>
      <c r="N518" s="69"/>
      <c r="O518" s="24"/>
      <c r="P518" s="69"/>
      <c r="Q518" s="24"/>
    </row>
    <row r="519" spans="1:17" x14ac:dyDescent="0.3">
      <c r="A519" s="152"/>
      <c r="B519" s="14" t="s">
        <v>178</v>
      </c>
      <c r="C519" s="38" t="s">
        <v>81</v>
      </c>
      <c r="D519" s="72"/>
      <c r="E519" s="16"/>
      <c r="F519" s="146"/>
      <c r="G519" s="16"/>
      <c r="H519" s="146"/>
      <c r="I519" s="54"/>
      <c r="J519" s="73"/>
      <c r="K519" s="54"/>
      <c r="L519" s="73"/>
      <c r="M519" s="54"/>
      <c r="N519" s="73"/>
      <c r="O519" s="54"/>
      <c r="P519" s="73"/>
      <c r="Q519" s="54"/>
    </row>
    <row r="520" spans="1:17" x14ac:dyDescent="0.3">
      <c r="A520" s="41">
        <v>3</v>
      </c>
      <c r="B520" s="435" t="s">
        <v>179</v>
      </c>
      <c r="C520" s="435" t="s">
        <v>185</v>
      </c>
      <c r="D520" s="19" t="s">
        <v>31</v>
      </c>
      <c r="E520" s="19" t="s">
        <v>154</v>
      </c>
      <c r="F520" s="19"/>
      <c r="G520" s="19"/>
      <c r="H520" s="19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1:17" x14ac:dyDescent="0.3">
      <c r="A521" s="10"/>
      <c r="B521" s="21"/>
      <c r="C521" s="22" t="s">
        <v>186</v>
      </c>
      <c r="D521" s="68"/>
      <c r="E521" s="11"/>
      <c r="F521" s="11"/>
      <c r="G521" s="11"/>
      <c r="H521" s="11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x14ac:dyDescent="0.3">
      <c r="A522" s="10"/>
      <c r="B522" s="21" t="s">
        <v>329</v>
      </c>
      <c r="C522" s="22"/>
      <c r="D522" s="68"/>
      <c r="E522" s="11"/>
      <c r="F522" s="11"/>
      <c r="G522" s="11"/>
      <c r="H522" s="11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x14ac:dyDescent="0.3">
      <c r="A523" s="152"/>
      <c r="B523" s="14" t="s">
        <v>180</v>
      </c>
      <c r="C523" s="38" t="s">
        <v>50</v>
      </c>
      <c r="D523" s="78"/>
      <c r="E523" s="16"/>
      <c r="F523" s="16"/>
      <c r="G523" s="16"/>
      <c r="H523" s="16"/>
      <c r="I523" s="54"/>
      <c r="J523" s="54"/>
      <c r="K523" s="54"/>
      <c r="L523" s="54"/>
      <c r="M523" s="54"/>
      <c r="N523" s="54"/>
      <c r="O523" s="54"/>
      <c r="P523" s="54"/>
      <c r="Q523" s="54"/>
    </row>
    <row r="524" spans="1:17" x14ac:dyDescent="0.3">
      <c r="A524" s="10">
        <v>4</v>
      </c>
      <c r="B524" s="435" t="s">
        <v>188</v>
      </c>
      <c r="C524" s="1" t="s">
        <v>197</v>
      </c>
      <c r="D524" s="19" t="s">
        <v>31</v>
      </c>
      <c r="E524" s="19" t="s">
        <v>154</v>
      </c>
      <c r="F524" s="19"/>
      <c r="G524" s="19"/>
      <c r="H524" s="19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 x14ac:dyDescent="0.3">
      <c r="A525" s="10"/>
      <c r="B525" s="21" t="s">
        <v>189</v>
      </c>
      <c r="C525" s="34" t="s">
        <v>198</v>
      </c>
      <c r="E525" s="11"/>
      <c r="F525" s="11"/>
      <c r="G525" s="11"/>
      <c r="H525" s="11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x14ac:dyDescent="0.3">
      <c r="A526" s="10"/>
      <c r="B526" s="21" t="s">
        <v>439</v>
      </c>
      <c r="C526" s="439"/>
      <c r="D526" s="76"/>
      <c r="E526" s="11"/>
      <c r="F526" s="11"/>
      <c r="G526" s="11"/>
      <c r="H526" s="11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x14ac:dyDescent="0.3">
      <c r="A527" s="10"/>
      <c r="B527" s="21" t="s">
        <v>193</v>
      </c>
      <c r="C527" s="25" t="s">
        <v>190</v>
      </c>
      <c r="D527" s="76"/>
      <c r="E527" s="11"/>
      <c r="F527" s="11"/>
      <c r="G527" s="11"/>
      <c r="H527" s="11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x14ac:dyDescent="0.3">
      <c r="A528" s="41">
        <v>5</v>
      </c>
      <c r="B528" s="435" t="s">
        <v>191</v>
      </c>
      <c r="C528" s="444" t="s">
        <v>199</v>
      </c>
      <c r="D528" s="19" t="s">
        <v>31</v>
      </c>
      <c r="E528" s="19" t="s">
        <v>154</v>
      </c>
      <c r="F528" s="28"/>
      <c r="G528" s="19"/>
      <c r="H528" s="28"/>
      <c r="I528" s="20"/>
      <c r="J528" s="66"/>
      <c r="K528" s="20"/>
      <c r="L528" s="66"/>
      <c r="M528" s="20"/>
      <c r="N528" s="66"/>
      <c r="O528" s="20"/>
      <c r="P528" s="66"/>
      <c r="Q528" s="20"/>
    </row>
    <row r="529" spans="1:17" x14ac:dyDescent="0.3">
      <c r="A529" s="10"/>
      <c r="B529" s="21" t="s">
        <v>192</v>
      </c>
      <c r="C529" s="448" t="s">
        <v>200</v>
      </c>
      <c r="D529" s="70"/>
      <c r="E529" s="11"/>
      <c r="F529" s="12"/>
      <c r="G529" s="11"/>
      <c r="H529" s="12"/>
      <c r="I529" s="24"/>
      <c r="J529" s="69"/>
      <c r="K529" s="24"/>
      <c r="L529" s="69"/>
      <c r="M529" s="24"/>
      <c r="N529" s="69"/>
      <c r="O529" s="24"/>
      <c r="P529" s="69"/>
      <c r="Q529" s="24"/>
    </row>
    <row r="530" spans="1:17" x14ac:dyDescent="0.3">
      <c r="A530" s="10"/>
      <c r="B530" s="21" t="s">
        <v>438</v>
      </c>
      <c r="C530" s="46"/>
      <c r="D530" s="70"/>
      <c r="E530" s="11"/>
      <c r="F530" s="12"/>
      <c r="G530" s="11"/>
      <c r="H530" s="12"/>
      <c r="I530" s="24"/>
      <c r="J530" s="69"/>
      <c r="K530" s="24"/>
      <c r="L530" s="69"/>
      <c r="M530" s="24"/>
      <c r="N530" s="69"/>
      <c r="O530" s="24"/>
      <c r="P530" s="69"/>
      <c r="Q530" s="24"/>
    </row>
    <row r="531" spans="1:17" x14ac:dyDescent="0.3">
      <c r="A531" s="10"/>
      <c r="B531" s="21" t="s">
        <v>301</v>
      </c>
      <c r="C531" s="46"/>
      <c r="D531" s="70"/>
      <c r="E531" s="11"/>
      <c r="F531" s="12"/>
      <c r="G531" s="11"/>
      <c r="H531" s="12"/>
      <c r="I531" s="24"/>
      <c r="J531" s="69"/>
      <c r="K531" s="24"/>
      <c r="L531" s="69"/>
      <c r="M531" s="24"/>
      <c r="N531" s="69"/>
      <c r="O531" s="24"/>
      <c r="P531" s="69"/>
      <c r="Q531" s="24"/>
    </row>
    <row r="532" spans="1:17" x14ac:dyDescent="0.3">
      <c r="A532" s="152"/>
      <c r="B532" s="14" t="s">
        <v>432</v>
      </c>
      <c r="C532" s="57" t="s">
        <v>190</v>
      </c>
      <c r="D532" s="72"/>
      <c r="E532" s="16"/>
      <c r="F532" s="146"/>
      <c r="G532" s="16"/>
      <c r="H532" s="146"/>
      <c r="I532" s="54"/>
      <c r="J532" s="73"/>
      <c r="K532" s="54"/>
      <c r="L532" s="73"/>
      <c r="M532" s="54"/>
      <c r="N532" s="73"/>
      <c r="O532" s="54"/>
      <c r="P532" s="73"/>
      <c r="Q532" s="54"/>
    </row>
    <row r="533" spans="1:17" x14ac:dyDescent="0.3">
      <c r="A533" s="238"/>
      <c r="B533" s="9"/>
      <c r="C533" s="239"/>
      <c r="D533" s="94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38"/>
      <c r="P533" s="238"/>
      <c r="Q533" s="238"/>
    </row>
    <row r="534" spans="1:17" s="106" customFormat="1" ht="21" x14ac:dyDescent="0.35">
      <c r="A534" s="487" t="s">
        <v>95</v>
      </c>
      <c r="B534" s="487"/>
      <c r="C534" s="487"/>
      <c r="D534" s="487"/>
      <c r="E534" s="487"/>
      <c r="F534" s="487"/>
      <c r="G534" s="487"/>
      <c r="H534" s="487"/>
      <c r="I534" s="487"/>
      <c r="J534" s="487"/>
      <c r="K534" s="487"/>
      <c r="M534" s="486" t="s">
        <v>756</v>
      </c>
      <c r="N534" s="486"/>
      <c r="O534" s="486"/>
      <c r="P534" s="486"/>
    </row>
    <row r="535" spans="1:17" s="106" customFormat="1" ht="21" x14ac:dyDescent="0.35">
      <c r="A535" s="141" t="s">
        <v>96</v>
      </c>
      <c r="B535" s="141"/>
      <c r="C535" s="141"/>
      <c r="D535" s="141"/>
      <c r="E535" s="141"/>
      <c r="F535" s="141"/>
      <c r="G535" s="141"/>
      <c r="H535" s="141"/>
      <c r="I535" s="108"/>
      <c r="J535" s="141"/>
      <c r="K535" s="109"/>
    </row>
    <row r="536" spans="1:17" s="114" customFormat="1" ht="18.75" x14ac:dyDescent="0.3">
      <c r="A536" s="110" t="s">
        <v>97</v>
      </c>
      <c r="I536" s="116"/>
      <c r="K536" s="149"/>
    </row>
    <row r="537" spans="1:17" s="114" customFormat="1" ht="18.75" x14ac:dyDescent="0.3">
      <c r="A537" s="110" t="s">
        <v>171</v>
      </c>
      <c r="D537" s="115"/>
      <c r="F537" s="111"/>
      <c r="G537" s="111"/>
      <c r="H537" s="111"/>
      <c r="I537" s="108"/>
      <c r="J537" s="111"/>
      <c r="K537" s="113"/>
    </row>
    <row r="538" spans="1:17" x14ac:dyDescent="0.3">
      <c r="A538" s="41" t="s">
        <v>0</v>
      </c>
      <c r="B538" s="19" t="s">
        <v>1</v>
      </c>
      <c r="C538" s="28" t="s">
        <v>2</v>
      </c>
      <c r="D538" s="19" t="s">
        <v>3</v>
      </c>
      <c r="E538" s="19" t="s">
        <v>4</v>
      </c>
      <c r="F538" s="488" t="s">
        <v>62</v>
      </c>
      <c r="G538" s="489"/>
      <c r="H538" s="490"/>
      <c r="I538" s="488" t="s">
        <v>719</v>
      </c>
      <c r="J538" s="489"/>
      <c r="K538" s="489"/>
      <c r="L538" s="489"/>
      <c r="M538" s="489"/>
      <c r="N538" s="489"/>
      <c r="O538" s="489"/>
      <c r="P538" s="489"/>
      <c r="Q538" s="490"/>
    </row>
    <row r="539" spans="1:17" x14ac:dyDescent="0.3">
      <c r="A539" s="145" t="s">
        <v>5</v>
      </c>
      <c r="B539" s="14"/>
      <c r="C539" s="146" t="s">
        <v>6</v>
      </c>
      <c r="D539" s="14"/>
      <c r="E539" s="16" t="s">
        <v>7</v>
      </c>
      <c r="F539" s="146" t="s">
        <v>8</v>
      </c>
      <c r="G539" s="16" t="s">
        <v>9</v>
      </c>
      <c r="H539" s="146" t="s">
        <v>10</v>
      </c>
      <c r="I539" s="16" t="s">
        <v>11</v>
      </c>
      <c r="J539" s="146" t="s">
        <v>12</v>
      </c>
      <c r="K539" s="16" t="s">
        <v>13</v>
      </c>
      <c r="L539" s="146" t="s">
        <v>14</v>
      </c>
      <c r="M539" s="16" t="s">
        <v>15</v>
      </c>
      <c r="N539" s="146" t="s">
        <v>16</v>
      </c>
      <c r="O539" s="16" t="s">
        <v>17</v>
      </c>
      <c r="P539" s="146" t="s">
        <v>18</v>
      </c>
      <c r="Q539" s="16" t="s">
        <v>19</v>
      </c>
    </row>
    <row r="540" spans="1:17" ht="18" customHeight="1" x14ac:dyDescent="0.3">
      <c r="A540" s="41">
        <v>6</v>
      </c>
      <c r="B540" s="445" t="s">
        <v>194</v>
      </c>
      <c r="C540" s="435" t="s">
        <v>201</v>
      </c>
      <c r="D540" s="29" t="s">
        <v>161</v>
      </c>
      <c r="E540" s="19" t="s">
        <v>154</v>
      </c>
      <c r="F540" s="19"/>
      <c r="G540" s="19"/>
      <c r="H540" s="19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x14ac:dyDescent="0.3">
      <c r="A541" s="10"/>
      <c r="B541" s="446" t="s">
        <v>195</v>
      </c>
      <c r="C541" s="447" t="s">
        <v>202</v>
      </c>
      <c r="D541" s="75" t="s">
        <v>27</v>
      </c>
      <c r="E541" s="11"/>
      <c r="F541" s="11"/>
      <c r="G541" s="11"/>
      <c r="H541" s="11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x14ac:dyDescent="0.3">
      <c r="A542" s="10"/>
      <c r="B542" s="446" t="s">
        <v>196</v>
      </c>
      <c r="C542" s="439" t="s">
        <v>203</v>
      </c>
      <c r="D542" s="75"/>
      <c r="E542" s="11"/>
      <c r="F542" s="11"/>
      <c r="G542" s="11"/>
      <c r="H542" s="11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x14ac:dyDescent="0.3">
      <c r="A543" s="10"/>
      <c r="B543" s="23" t="s">
        <v>438</v>
      </c>
      <c r="C543" s="22"/>
      <c r="D543" s="75"/>
      <c r="E543" s="11"/>
      <c r="F543" s="11"/>
      <c r="G543" s="11"/>
      <c r="H543" s="11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x14ac:dyDescent="0.3">
      <c r="A544" s="10"/>
      <c r="B544" s="23" t="s">
        <v>301</v>
      </c>
      <c r="C544" s="22"/>
      <c r="D544" s="75"/>
      <c r="E544" s="11"/>
      <c r="F544" s="11"/>
      <c r="G544" s="11"/>
      <c r="H544" s="11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x14ac:dyDescent="0.3">
      <c r="A545" s="10"/>
      <c r="B545" s="23" t="s">
        <v>432</v>
      </c>
      <c r="C545" s="25" t="s">
        <v>190</v>
      </c>
      <c r="D545" s="75"/>
      <c r="E545" s="11"/>
      <c r="F545" s="11"/>
      <c r="G545" s="11"/>
      <c r="H545" s="11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x14ac:dyDescent="0.3">
      <c r="A546" s="152"/>
      <c r="B546" s="77"/>
      <c r="C546" s="38"/>
      <c r="D546" s="78"/>
      <c r="E546" s="16"/>
      <c r="F546" s="16"/>
      <c r="G546" s="16"/>
      <c r="H546" s="16"/>
      <c r="I546" s="54"/>
      <c r="J546" s="54"/>
      <c r="K546" s="54"/>
      <c r="L546" s="54"/>
      <c r="M546" s="54"/>
      <c r="N546" s="54"/>
      <c r="O546" s="54"/>
      <c r="P546" s="54"/>
      <c r="Q546" s="54"/>
    </row>
    <row r="547" spans="1:17" x14ac:dyDescent="0.3">
      <c r="A547" s="41">
        <v>7</v>
      </c>
      <c r="B547" s="449" t="s">
        <v>204</v>
      </c>
      <c r="C547" s="419" t="s">
        <v>209</v>
      </c>
      <c r="D547" s="19" t="s">
        <v>210</v>
      </c>
      <c r="E547" s="19" t="s">
        <v>154</v>
      </c>
      <c r="F547" s="19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1:17" x14ac:dyDescent="0.3">
      <c r="A548" s="10"/>
      <c r="B548" s="450" t="s">
        <v>205</v>
      </c>
      <c r="C548" s="89"/>
      <c r="D548" s="40"/>
      <c r="E548" s="11"/>
      <c r="F548" s="11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x14ac:dyDescent="0.3">
      <c r="A549" s="10"/>
      <c r="B549" s="450" t="s">
        <v>207</v>
      </c>
      <c r="C549" s="89"/>
      <c r="D549" s="40"/>
      <c r="E549" s="11"/>
      <c r="F549" s="11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x14ac:dyDescent="0.3">
      <c r="A550" s="10"/>
      <c r="B550" s="450" t="s">
        <v>206</v>
      </c>
      <c r="C550" s="89"/>
      <c r="D550" s="40"/>
      <c r="E550" s="11"/>
      <c r="F550" s="11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x14ac:dyDescent="0.3">
      <c r="A551" s="10"/>
      <c r="B551" s="21" t="s">
        <v>437</v>
      </c>
      <c r="C551" s="89"/>
      <c r="D551" s="40"/>
      <c r="E551" s="11"/>
      <c r="F551" s="11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x14ac:dyDescent="0.3">
      <c r="A552" s="10"/>
      <c r="B552" s="21" t="s">
        <v>208</v>
      </c>
      <c r="C552" s="448"/>
      <c r="D552" s="76"/>
      <c r="E552" s="11"/>
      <c r="F552" s="11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x14ac:dyDescent="0.3">
      <c r="A553" s="152"/>
      <c r="B553" s="14"/>
      <c r="C553" s="57" t="s">
        <v>220</v>
      </c>
      <c r="D553" s="79"/>
      <c r="E553" s="16"/>
      <c r="F553" s="16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</row>
    <row r="554" spans="1:17" x14ac:dyDescent="0.3">
      <c r="A554" s="41">
        <v>8</v>
      </c>
      <c r="B554" s="451" t="s">
        <v>211</v>
      </c>
      <c r="C554" s="27" t="s">
        <v>209</v>
      </c>
      <c r="D554" s="18" t="s">
        <v>215</v>
      </c>
      <c r="E554" s="19" t="s">
        <v>154</v>
      </c>
      <c r="F554" s="28"/>
      <c r="G554" s="20"/>
      <c r="H554" s="66"/>
      <c r="I554" s="20"/>
      <c r="J554" s="66"/>
      <c r="K554" s="20"/>
      <c r="L554" s="66"/>
      <c r="M554" s="20"/>
      <c r="N554" s="66"/>
      <c r="O554" s="20"/>
      <c r="P554" s="66"/>
      <c r="Q554" s="20"/>
    </row>
    <row r="555" spans="1:17" x14ac:dyDescent="0.3">
      <c r="A555" s="10"/>
      <c r="B555" s="439" t="s">
        <v>212</v>
      </c>
      <c r="C555" s="439"/>
      <c r="D555" s="68" t="s">
        <v>216</v>
      </c>
      <c r="E555" s="11"/>
      <c r="F555" s="12"/>
      <c r="G555" s="24"/>
      <c r="H555" s="69"/>
      <c r="I555" s="24"/>
      <c r="J555" s="69"/>
      <c r="K555" s="24"/>
      <c r="L555" s="69"/>
      <c r="M555" s="24"/>
      <c r="N555" s="69"/>
      <c r="O555" s="24"/>
      <c r="P555" s="69"/>
      <c r="Q555" s="24"/>
    </row>
    <row r="556" spans="1:17" x14ac:dyDescent="0.3">
      <c r="A556" s="10"/>
      <c r="B556" s="21" t="s">
        <v>213</v>
      </c>
      <c r="C556" s="22"/>
      <c r="D556" s="70"/>
      <c r="E556" s="11"/>
      <c r="F556" s="12"/>
      <c r="G556" s="24"/>
      <c r="H556" s="69"/>
      <c r="I556" s="24"/>
      <c r="J556" s="69"/>
      <c r="K556" s="24"/>
      <c r="L556" s="69"/>
      <c r="M556" s="24"/>
      <c r="N556" s="69"/>
      <c r="O556" s="24"/>
      <c r="P556" s="69"/>
      <c r="Q556" s="24"/>
    </row>
    <row r="557" spans="1:17" x14ac:dyDescent="0.3">
      <c r="A557" s="10"/>
      <c r="B557" s="21" t="s">
        <v>214</v>
      </c>
      <c r="C557" s="22"/>
      <c r="D557" s="70"/>
      <c r="E557" s="11"/>
      <c r="F557" s="12"/>
      <c r="G557" s="24"/>
      <c r="H557" s="69"/>
      <c r="I557" s="24"/>
      <c r="J557" s="69"/>
      <c r="K557" s="24"/>
      <c r="L557" s="69"/>
      <c r="M557" s="24"/>
      <c r="N557" s="69"/>
      <c r="O557" s="24"/>
      <c r="P557" s="69"/>
      <c r="Q557" s="24"/>
    </row>
    <row r="558" spans="1:17" x14ac:dyDescent="0.3">
      <c r="A558" s="10"/>
      <c r="B558" s="21" t="s">
        <v>442</v>
      </c>
      <c r="C558" s="22"/>
      <c r="D558" s="70"/>
      <c r="E558" s="11"/>
      <c r="F558" s="12"/>
      <c r="G558" s="24"/>
      <c r="H558" s="69"/>
      <c r="I558" s="24"/>
      <c r="J558" s="69"/>
      <c r="K558" s="24"/>
      <c r="L558" s="69"/>
      <c r="M558" s="24"/>
      <c r="N558" s="69"/>
      <c r="O558" s="24"/>
      <c r="P558" s="69"/>
      <c r="Q558" s="24"/>
    </row>
    <row r="559" spans="1:17" x14ac:dyDescent="0.3">
      <c r="A559" s="10"/>
      <c r="B559" s="21" t="s">
        <v>436</v>
      </c>
      <c r="C559" s="22"/>
      <c r="D559" s="70"/>
      <c r="E559" s="11"/>
      <c r="F559" s="251"/>
      <c r="G559" s="24"/>
      <c r="H559" s="69"/>
      <c r="I559" s="24"/>
      <c r="J559" s="69"/>
      <c r="K559" s="24"/>
      <c r="L559" s="69"/>
      <c r="M559" s="24"/>
      <c r="N559" s="69"/>
      <c r="O559" s="24"/>
      <c r="P559" s="69"/>
      <c r="Q559" s="24"/>
    </row>
    <row r="560" spans="1:17" x14ac:dyDescent="0.3">
      <c r="A560" s="145"/>
      <c r="B560" s="14" t="s">
        <v>443</v>
      </c>
      <c r="C560" s="38" t="s">
        <v>50</v>
      </c>
      <c r="D560" s="72"/>
      <c r="E560" s="16"/>
      <c r="F560" s="146"/>
      <c r="G560" s="54"/>
      <c r="H560" s="73"/>
      <c r="I560" s="54"/>
      <c r="J560" s="73"/>
      <c r="K560" s="54"/>
      <c r="L560" s="73"/>
      <c r="M560" s="54"/>
      <c r="N560" s="73"/>
      <c r="O560" s="54"/>
      <c r="P560" s="73"/>
      <c r="Q560" s="54"/>
    </row>
    <row r="561" spans="1:17" x14ac:dyDescent="0.3">
      <c r="A561" s="366"/>
      <c r="B561" s="9"/>
      <c r="C561" s="368"/>
      <c r="D561" s="94"/>
      <c r="E561" s="366"/>
      <c r="F561" s="366"/>
      <c r="G561" s="366"/>
      <c r="H561" s="366"/>
      <c r="I561" s="366"/>
      <c r="J561" s="366"/>
      <c r="K561" s="366"/>
      <c r="L561" s="366"/>
      <c r="M561" s="366"/>
      <c r="N561" s="366"/>
      <c r="O561" s="366"/>
      <c r="P561" s="366"/>
      <c r="Q561" s="366"/>
    </row>
    <row r="562" spans="1:17" s="106" customFormat="1" ht="21" x14ac:dyDescent="0.35">
      <c r="A562" s="487" t="s">
        <v>95</v>
      </c>
      <c r="B562" s="487"/>
      <c r="C562" s="487"/>
      <c r="D562" s="487"/>
      <c r="E562" s="487"/>
      <c r="F562" s="487"/>
      <c r="G562" s="487"/>
      <c r="H562" s="487"/>
      <c r="I562" s="487"/>
      <c r="J562" s="487"/>
      <c r="K562" s="487"/>
      <c r="M562" s="486" t="s">
        <v>756</v>
      </c>
      <c r="N562" s="486"/>
      <c r="O562" s="486"/>
      <c r="P562" s="486"/>
    </row>
    <row r="563" spans="1:17" s="106" customFormat="1" ht="21" x14ac:dyDescent="0.35">
      <c r="A563" s="141" t="s">
        <v>96</v>
      </c>
      <c r="B563" s="141"/>
      <c r="C563" s="141"/>
      <c r="D563" s="141"/>
      <c r="E563" s="141"/>
      <c r="F563" s="141"/>
      <c r="G563" s="141"/>
      <c r="H563" s="141"/>
      <c r="I563" s="108"/>
      <c r="J563" s="141"/>
      <c r="K563" s="109"/>
    </row>
    <row r="564" spans="1:17" s="114" customFormat="1" ht="18.75" x14ac:dyDescent="0.3">
      <c r="A564" s="110" t="s">
        <v>97</v>
      </c>
      <c r="I564" s="116"/>
      <c r="K564" s="149"/>
    </row>
    <row r="565" spans="1:17" s="114" customFormat="1" ht="18.75" x14ac:dyDescent="0.3">
      <c r="A565" s="110" t="s">
        <v>171</v>
      </c>
      <c r="D565" s="115"/>
      <c r="F565" s="111"/>
      <c r="G565" s="111"/>
      <c r="H565" s="111"/>
      <c r="I565" s="108"/>
      <c r="J565" s="111"/>
      <c r="K565" s="113"/>
    </row>
    <row r="566" spans="1:17" x14ac:dyDescent="0.3">
      <c r="A566" s="41" t="s">
        <v>0</v>
      </c>
      <c r="B566" s="19" t="s">
        <v>1</v>
      </c>
      <c r="C566" s="28" t="s">
        <v>2</v>
      </c>
      <c r="D566" s="19" t="s">
        <v>3</v>
      </c>
      <c r="E566" s="19" t="s">
        <v>4</v>
      </c>
      <c r="F566" s="488" t="s">
        <v>62</v>
      </c>
      <c r="G566" s="489"/>
      <c r="H566" s="490"/>
      <c r="I566" s="488" t="s">
        <v>719</v>
      </c>
      <c r="J566" s="489"/>
      <c r="K566" s="489"/>
      <c r="L566" s="489"/>
      <c r="M566" s="489"/>
      <c r="N566" s="489"/>
      <c r="O566" s="489"/>
      <c r="P566" s="489"/>
      <c r="Q566" s="490"/>
    </row>
    <row r="567" spans="1:17" x14ac:dyDescent="0.3">
      <c r="A567" s="145" t="s">
        <v>5</v>
      </c>
      <c r="B567" s="14"/>
      <c r="C567" s="146" t="s">
        <v>6</v>
      </c>
      <c r="D567" s="14"/>
      <c r="E567" s="16" t="s">
        <v>7</v>
      </c>
      <c r="F567" s="146" t="s">
        <v>8</v>
      </c>
      <c r="G567" s="16" t="s">
        <v>9</v>
      </c>
      <c r="H567" s="146" t="s">
        <v>10</v>
      </c>
      <c r="I567" s="16" t="s">
        <v>11</v>
      </c>
      <c r="J567" s="146" t="s">
        <v>12</v>
      </c>
      <c r="K567" s="16" t="s">
        <v>13</v>
      </c>
      <c r="L567" s="146" t="s">
        <v>14</v>
      </c>
      <c r="M567" s="16" t="s">
        <v>15</v>
      </c>
      <c r="N567" s="146" t="s">
        <v>16</v>
      </c>
      <c r="O567" s="16" t="s">
        <v>17</v>
      </c>
      <c r="P567" s="146" t="s">
        <v>18</v>
      </c>
      <c r="Q567" s="16" t="s">
        <v>19</v>
      </c>
    </row>
    <row r="568" spans="1:17" x14ac:dyDescent="0.3">
      <c r="A568" s="41">
        <v>9</v>
      </c>
      <c r="B568" s="435" t="s">
        <v>217</v>
      </c>
      <c r="C568" s="27" t="s">
        <v>209</v>
      </c>
      <c r="D568" s="18" t="s">
        <v>218</v>
      </c>
      <c r="E568" s="19" t="s">
        <v>154</v>
      </c>
      <c r="F568" s="19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1:17" x14ac:dyDescent="0.3">
      <c r="A569" s="10"/>
      <c r="B569" s="21" t="s">
        <v>160</v>
      </c>
      <c r="C569" s="46"/>
      <c r="D569" s="68" t="s">
        <v>219</v>
      </c>
      <c r="E569" s="11"/>
      <c r="F569" s="11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x14ac:dyDescent="0.3">
      <c r="A570" s="10"/>
      <c r="B570" s="21" t="s">
        <v>440</v>
      </c>
      <c r="C570" s="46"/>
      <c r="D570" s="68" t="s">
        <v>160</v>
      </c>
      <c r="E570" s="11"/>
      <c r="F570" s="11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x14ac:dyDescent="0.3">
      <c r="A571" s="10"/>
      <c r="B571" s="21" t="s">
        <v>436</v>
      </c>
      <c r="C571" s="46"/>
      <c r="D571" s="75"/>
      <c r="E571" s="11"/>
      <c r="F571" s="11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x14ac:dyDescent="0.3">
      <c r="A572" s="145"/>
      <c r="B572" s="14" t="s">
        <v>441</v>
      </c>
      <c r="C572" s="57" t="s">
        <v>50</v>
      </c>
      <c r="D572" s="78"/>
      <c r="E572" s="16"/>
      <c r="F572" s="16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</row>
    <row r="573" spans="1:17" x14ac:dyDescent="0.3">
      <c r="A573" s="136"/>
      <c r="B573" s="137"/>
      <c r="C573" s="138" t="s">
        <v>732</v>
      </c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40"/>
    </row>
    <row r="574" spans="1:17" x14ac:dyDescent="0.3">
      <c r="A574" s="12"/>
      <c r="B574" s="9"/>
      <c r="C574" s="148"/>
      <c r="D574" s="94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</row>
    <row r="575" spans="1:17" x14ac:dyDescent="0.3">
      <c r="A575" s="12"/>
      <c r="B575" s="9"/>
      <c r="C575" s="148"/>
      <c r="D575" s="94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x14ac:dyDescent="0.3">
      <c r="A576" s="12"/>
      <c r="B576" s="9"/>
      <c r="C576" s="148"/>
      <c r="D576" s="94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</row>
    <row r="577" spans="1:17" x14ac:dyDescent="0.3">
      <c r="A577" s="366"/>
      <c r="B577" s="9"/>
      <c r="C577" s="368"/>
      <c r="D577" s="94"/>
      <c r="E577" s="366"/>
      <c r="F577" s="366"/>
      <c r="G577" s="366"/>
      <c r="H577" s="366"/>
      <c r="I577" s="366"/>
      <c r="J577" s="366"/>
      <c r="K577" s="366"/>
      <c r="L577" s="366"/>
      <c r="M577" s="366"/>
      <c r="N577" s="366"/>
      <c r="O577" s="366"/>
      <c r="P577" s="366"/>
      <c r="Q577" s="366"/>
    </row>
    <row r="578" spans="1:17" x14ac:dyDescent="0.3">
      <c r="A578" s="366"/>
      <c r="B578" s="9"/>
      <c r="C578" s="368"/>
      <c r="D578" s="94"/>
      <c r="E578" s="366"/>
      <c r="F578" s="366"/>
      <c r="G578" s="366"/>
      <c r="H578" s="366"/>
      <c r="I578" s="366"/>
      <c r="J578" s="366"/>
      <c r="K578" s="366"/>
      <c r="L578" s="366"/>
      <c r="M578" s="366"/>
      <c r="N578" s="366"/>
      <c r="O578" s="366"/>
      <c r="P578" s="366"/>
      <c r="Q578" s="366"/>
    </row>
    <row r="579" spans="1:17" x14ac:dyDescent="0.3">
      <c r="A579" s="366"/>
      <c r="B579" s="9"/>
      <c r="C579" s="368"/>
      <c r="D579" s="94"/>
      <c r="E579" s="366"/>
      <c r="F579" s="366"/>
      <c r="G579" s="366"/>
      <c r="H579" s="366"/>
      <c r="I579" s="366"/>
      <c r="J579" s="366"/>
      <c r="K579" s="366"/>
      <c r="L579" s="366"/>
      <c r="M579" s="366"/>
      <c r="N579" s="366"/>
      <c r="O579" s="366"/>
      <c r="P579" s="366"/>
      <c r="Q579" s="366"/>
    </row>
    <row r="580" spans="1:17" x14ac:dyDescent="0.3">
      <c r="A580" s="366"/>
      <c r="B580" s="9"/>
      <c r="C580" s="368"/>
      <c r="D580" s="94"/>
      <c r="E580" s="366"/>
      <c r="F580" s="366"/>
      <c r="G580" s="366"/>
      <c r="H580" s="366"/>
      <c r="I580" s="366"/>
      <c r="J580" s="366"/>
      <c r="K580" s="366"/>
      <c r="L580" s="366"/>
      <c r="M580" s="366"/>
      <c r="N580" s="366"/>
      <c r="O580" s="366"/>
      <c r="P580" s="366"/>
      <c r="Q580" s="366"/>
    </row>
    <row r="581" spans="1:17" x14ac:dyDescent="0.3">
      <c r="A581" s="366"/>
      <c r="B581" s="9"/>
      <c r="C581" s="368"/>
      <c r="D581" s="94"/>
      <c r="E581" s="366"/>
      <c r="F581" s="366"/>
      <c r="G581" s="366"/>
      <c r="H581" s="366"/>
      <c r="I581" s="366"/>
      <c r="J581" s="366"/>
      <c r="K581" s="366"/>
      <c r="L581" s="366"/>
      <c r="M581" s="366"/>
      <c r="N581" s="366"/>
      <c r="O581" s="366"/>
      <c r="P581" s="366"/>
      <c r="Q581" s="366"/>
    </row>
    <row r="582" spans="1:17" x14ac:dyDescent="0.3">
      <c r="A582" s="366"/>
      <c r="B582" s="9"/>
      <c r="C582" s="368"/>
      <c r="D582" s="94"/>
      <c r="E582" s="366"/>
      <c r="F582" s="366"/>
      <c r="G582" s="366"/>
      <c r="H582" s="366"/>
      <c r="I582" s="366"/>
      <c r="J582" s="366"/>
      <c r="K582" s="366"/>
      <c r="L582" s="366"/>
      <c r="M582" s="366"/>
      <c r="N582" s="366"/>
      <c r="O582" s="366"/>
      <c r="P582" s="366"/>
      <c r="Q582" s="366"/>
    </row>
    <row r="583" spans="1:17" x14ac:dyDescent="0.3">
      <c r="A583" s="366"/>
      <c r="B583" s="9"/>
      <c r="C583" s="368"/>
      <c r="D583" s="94"/>
      <c r="E583" s="366"/>
      <c r="F583" s="366"/>
      <c r="G583" s="366"/>
      <c r="H583" s="366"/>
      <c r="I583" s="366"/>
      <c r="J583" s="366"/>
      <c r="K583" s="366"/>
      <c r="L583" s="366"/>
      <c r="M583" s="366"/>
      <c r="N583" s="366"/>
      <c r="O583" s="366"/>
      <c r="P583" s="366"/>
      <c r="Q583" s="366"/>
    </row>
    <row r="584" spans="1:17" x14ac:dyDescent="0.3">
      <c r="A584" s="366"/>
      <c r="B584" s="9"/>
      <c r="C584" s="368"/>
      <c r="D584" s="94"/>
      <c r="E584" s="366"/>
      <c r="F584" s="366"/>
      <c r="G584" s="366"/>
      <c r="H584" s="366"/>
      <c r="I584" s="366"/>
      <c r="J584" s="366"/>
      <c r="K584" s="366"/>
      <c r="L584" s="366"/>
      <c r="M584" s="366"/>
      <c r="N584" s="366"/>
      <c r="O584" s="366"/>
      <c r="P584" s="366"/>
      <c r="Q584" s="366"/>
    </row>
    <row r="585" spans="1:17" x14ac:dyDescent="0.3">
      <c r="A585" s="366"/>
      <c r="B585" s="9"/>
      <c r="C585" s="368"/>
      <c r="D585" s="94"/>
      <c r="E585" s="366"/>
      <c r="F585" s="366"/>
      <c r="G585" s="366"/>
      <c r="H585" s="366"/>
      <c r="I585" s="366"/>
      <c r="J585" s="366"/>
      <c r="K585" s="366"/>
      <c r="L585" s="366"/>
      <c r="M585" s="366"/>
      <c r="N585" s="366"/>
      <c r="O585" s="366"/>
      <c r="P585" s="366"/>
      <c r="Q585" s="366"/>
    </row>
    <row r="586" spans="1:17" x14ac:dyDescent="0.3">
      <c r="A586" s="366"/>
      <c r="B586" s="9"/>
      <c r="C586" s="368"/>
      <c r="D586" s="94"/>
      <c r="E586" s="366"/>
      <c r="F586" s="366"/>
      <c r="G586" s="366"/>
      <c r="H586" s="366"/>
      <c r="I586" s="366"/>
      <c r="J586" s="366"/>
      <c r="K586" s="366"/>
      <c r="L586" s="366"/>
      <c r="M586" s="366"/>
      <c r="N586" s="366"/>
      <c r="O586" s="366"/>
      <c r="P586" s="366"/>
      <c r="Q586" s="366"/>
    </row>
    <row r="587" spans="1:17" x14ac:dyDescent="0.3">
      <c r="A587" s="366"/>
      <c r="B587" s="9"/>
      <c r="C587" s="368"/>
      <c r="D587" s="94"/>
      <c r="E587" s="366"/>
      <c r="F587" s="366"/>
      <c r="G587" s="366"/>
      <c r="H587" s="366"/>
      <c r="I587" s="366"/>
      <c r="J587" s="366"/>
      <c r="K587" s="366"/>
      <c r="L587" s="366"/>
      <c r="M587" s="366"/>
      <c r="N587" s="366"/>
      <c r="O587" s="366"/>
      <c r="P587" s="366"/>
      <c r="Q587" s="366"/>
    </row>
    <row r="588" spans="1:17" x14ac:dyDescent="0.3">
      <c r="A588" s="366"/>
      <c r="B588" s="9"/>
      <c r="C588" s="368"/>
      <c r="D588" s="94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</row>
    <row r="589" spans="1:17" x14ac:dyDescent="0.3">
      <c r="A589" s="366"/>
      <c r="B589" s="9"/>
      <c r="C589" s="368"/>
      <c r="D589" s="94"/>
      <c r="E589" s="366"/>
      <c r="F589" s="366"/>
      <c r="G589" s="366"/>
      <c r="H589" s="366"/>
      <c r="I589" s="366"/>
      <c r="J589" s="366"/>
      <c r="K589" s="366"/>
      <c r="L589" s="366"/>
      <c r="M589" s="366"/>
      <c r="N589" s="366"/>
      <c r="O589" s="366"/>
      <c r="P589" s="366"/>
      <c r="Q589" s="366"/>
    </row>
    <row r="590" spans="1:17" s="106" customFormat="1" ht="21" x14ac:dyDescent="0.35">
      <c r="A590" s="487" t="s">
        <v>95</v>
      </c>
      <c r="B590" s="487"/>
      <c r="C590" s="487"/>
      <c r="D590" s="487"/>
      <c r="E590" s="487"/>
      <c r="F590" s="487"/>
      <c r="G590" s="487"/>
      <c r="H590" s="487"/>
      <c r="I590" s="487"/>
      <c r="J590" s="487"/>
      <c r="K590" s="487"/>
      <c r="M590" s="486" t="s">
        <v>756</v>
      </c>
      <c r="N590" s="486"/>
      <c r="O590" s="486"/>
      <c r="P590" s="486"/>
    </row>
    <row r="591" spans="1:17" s="106" customFormat="1" ht="21" x14ac:dyDescent="0.35">
      <c r="A591" s="141" t="s">
        <v>96</v>
      </c>
      <c r="B591" s="141"/>
      <c r="C591" s="141"/>
      <c r="D591" s="141"/>
      <c r="E591" s="141"/>
      <c r="F591" s="141"/>
      <c r="G591" s="141"/>
      <c r="H591" s="141"/>
      <c r="I591" s="108"/>
      <c r="J591" s="141"/>
      <c r="K591" s="109"/>
    </row>
    <row r="592" spans="1:17" s="114" customFormat="1" ht="18.75" x14ac:dyDescent="0.3">
      <c r="A592" s="110" t="s">
        <v>97</v>
      </c>
      <c r="I592" s="116"/>
      <c r="K592" s="149"/>
    </row>
    <row r="593" spans="1:17" s="114" customFormat="1" ht="18.75" x14ac:dyDescent="0.3">
      <c r="A593" s="110" t="s">
        <v>187</v>
      </c>
      <c r="D593" s="115"/>
      <c r="F593" s="111"/>
      <c r="G593" s="111"/>
      <c r="H593" s="111"/>
      <c r="I593" s="108"/>
      <c r="J593" s="111"/>
      <c r="K593" s="113"/>
    </row>
    <row r="594" spans="1:17" x14ac:dyDescent="0.3">
      <c r="A594" s="19" t="s">
        <v>0</v>
      </c>
      <c r="B594" s="19" t="s">
        <v>1</v>
      </c>
      <c r="C594" s="28" t="s">
        <v>2</v>
      </c>
      <c r="D594" s="19" t="s">
        <v>3</v>
      </c>
      <c r="E594" s="19" t="s">
        <v>4</v>
      </c>
      <c r="F594" s="488" t="s">
        <v>62</v>
      </c>
      <c r="G594" s="489"/>
      <c r="H594" s="490"/>
      <c r="I594" s="488" t="s">
        <v>719</v>
      </c>
      <c r="J594" s="489"/>
      <c r="K594" s="489"/>
      <c r="L594" s="489"/>
      <c r="M594" s="489"/>
      <c r="N594" s="489"/>
      <c r="O594" s="489"/>
      <c r="P594" s="489"/>
      <c r="Q594" s="490"/>
    </row>
    <row r="595" spans="1:17" x14ac:dyDescent="0.3">
      <c r="A595" s="16" t="s">
        <v>5</v>
      </c>
      <c r="B595" s="14"/>
      <c r="C595" s="12" t="s">
        <v>6</v>
      </c>
      <c r="D595" s="14"/>
      <c r="E595" s="16" t="s">
        <v>7</v>
      </c>
      <c r="F595" s="146" t="s">
        <v>8</v>
      </c>
      <c r="G595" s="16" t="s">
        <v>9</v>
      </c>
      <c r="H595" s="146" t="s">
        <v>10</v>
      </c>
      <c r="I595" s="16" t="s">
        <v>11</v>
      </c>
      <c r="J595" s="146" t="s">
        <v>12</v>
      </c>
      <c r="K595" s="16" t="s">
        <v>13</v>
      </c>
      <c r="L595" s="146" t="s">
        <v>14</v>
      </c>
      <c r="M595" s="16" t="s">
        <v>15</v>
      </c>
      <c r="N595" s="146" t="s">
        <v>16</v>
      </c>
      <c r="O595" s="16" t="s">
        <v>17</v>
      </c>
      <c r="P595" s="146" t="s">
        <v>18</v>
      </c>
      <c r="Q595" s="16" t="s">
        <v>19</v>
      </c>
    </row>
    <row r="596" spans="1:17" x14ac:dyDescent="0.3">
      <c r="A596" s="41">
        <v>1</v>
      </c>
      <c r="B596" s="408" t="s">
        <v>221</v>
      </c>
      <c r="C596" s="425" t="s">
        <v>209</v>
      </c>
      <c r="D596" s="19" t="s">
        <v>31</v>
      </c>
      <c r="E596" s="11" t="s">
        <v>105</v>
      </c>
      <c r="F596" s="65"/>
      <c r="G596" s="18"/>
      <c r="H596" s="65"/>
      <c r="I596" s="18"/>
      <c r="J596" s="65"/>
      <c r="K596" s="18"/>
      <c r="L596" s="65"/>
      <c r="M596" s="18"/>
      <c r="N596" s="103"/>
      <c r="O596" s="102"/>
      <c r="P596" s="66"/>
      <c r="Q596" s="20"/>
    </row>
    <row r="597" spans="1:17" x14ac:dyDescent="0.3">
      <c r="A597" s="10"/>
      <c r="B597" s="21" t="s">
        <v>444</v>
      </c>
      <c r="C597" s="46"/>
      <c r="D597" s="76"/>
      <c r="E597" s="11"/>
      <c r="F597" s="67"/>
      <c r="G597" s="22"/>
      <c r="H597" s="147"/>
      <c r="I597" s="22"/>
      <c r="J597" s="147"/>
      <c r="K597" s="22"/>
      <c r="L597" s="147"/>
      <c r="M597" s="22"/>
      <c r="N597" s="81"/>
      <c r="O597" s="80"/>
      <c r="P597" s="69"/>
      <c r="Q597" s="24"/>
    </row>
    <row r="598" spans="1:17" x14ac:dyDescent="0.3">
      <c r="A598" s="10"/>
      <c r="B598" s="21" t="s">
        <v>301</v>
      </c>
      <c r="C598" s="401" t="s">
        <v>139</v>
      </c>
      <c r="D598" s="75"/>
      <c r="E598" s="22"/>
      <c r="F598" s="67"/>
      <c r="G598" s="22"/>
      <c r="H598" s="147"/>
      <c r="I598" s="22"/>
      <c r="J598" s="147"/>
      <c r="K598" s="22"/>
      <c r="L598" s="147"/>
      <c r="M598" s="22"/>
      <c r="N598" s="81"/>
      <c r="O598" s="80"/>
      <c r="P598" s="69"/>
      <c r="Q598" s="24"/>
    </row>
    <row r="599" spans="1:17" x14ac:dyDescent="0.3">
      <c r="A599" s="10"/>
      <c r="B599" s="21" t="s">
        <v>445</v>
      </c>
      <c r="C599" s="401"/>
      <c r="D599" s="75"/>
      <c r="E599" s="22"/>
      <c r="F599" s="250"/>
      <c r="G599" s="22"/>
      <c r="H599" s="250"/>
      <c r="I599" s="22"/>
      <c r="J599" s="250"/>
      <c r="K599" s="22"/>
      <c r="L599" s="250"/>
      <c r="M599" s="22"/>
      <c r="N599" s="81"/>
      <c r="O599" s="80"/>
      <c r="P599" s="69"/>
      <c r="Q599" s="24"/>
    </row>
    <row r="600" spans="1:17" x14ac:dyDescent="0.3">
      <c r="A600" s="145"/>
      <c r="B600" s="14"/>
      <c r="C600" s="57"/>
      <c r="D600" s="78"/>
      <c r="E600" s="82"/>
      <c r="F600" s="83"/>
      <c r="G600" s="82"/>
      <c r="H600" s="144"/>
      <c r="I600" s="82"/>
      <c r="J600" s="144"/>
      <c r="K600" s="82"/>
      <c r="L600" s="144"/>
      <c r="M600" s="82"/>
      <c r="N600" s="85"/>
      <c r="O600" s="84"/>
      <c r="P600" s="73"/>
      <c r="Q600" s="54"/>
    </row>
    <row r="601" spans="1:17" x14ac:dyDescent="0.3">
      <c r="A601" s="19">
        <v>2</v>
      </c>
      <c r="B601" s="21" t="s">
        <v>60</v>
      </c>
      <c r="C601" s="18" t="s">
        <v>209</v>
      </c>
      <c r="D601" s="19" t="s">
        <v>31</v>
      </c>
      <c r="E601" s="11" t="s">
        <v>105</v>
      </c>
      <c r="F601" s="19"/>
      <c r="G601" s="19"/>
      <c r="H601" s="19"/>
      <c r="I601" s="19"/>
      <c r="J601" s="20"/>
      <c r="K601" s="20"/>
      <c r="L601" s="19"/>
      <c r="M601" s="19"/>
      <c r="N601" s="19"/>
      <c r="O601" s="19"/>
      <c r="P601" s="19"/>
      <c r="Q601" s="19"/>
    </row>
    <row r="602" spans="1:17" x14ac:dyDescent="0.3">
      <c r="A602" s="11"/>
      <c r="B602" s="21" t="s">
        <v>446</v>
      </c>
      <c r="C602" s="22"/>
      <c r="D602" s="70"/>
      <c r="E602" s="11"/>
      <c r="F602" s="11"/>
      <c r="G602" s="11"/>
      <c r="H602" s="11"/>
      <c r="I602" s="11"/>
      <c r="J602" s="24"/>
      <c r="K602" s="24"/>
      <c r="L602" s="11"/>
      <c r="M602" s="11"/>
      <c r="N602" s="11"/>
      <c r="O602" s="11"/>
      <c r="P602" s="11"/>
      <c r="Q602" s="11"/>
    </row>
    <row r="603" spans="1:17" x14ac:dyDescent="0.3">
      <c r="A603" s="11"/>
      <c r="B603" s="21" t="s">
        <v>301</v>
      </c>
      <c r="C603" s="22"/>
      <c r="D603" s="70"/>
      <c r="E603" s="11"/>
      <c r="F603" s="11"/>
      <c r="G603" s="11"/>
      <c r="H603" s="11"/>
      <c r="I603" s="11"/>
      <c r="J603" s="24"/>
      <c r="K603" s="24"/>
      <c r="L603" s="11"/>
      <c r="M603" s="11"/>
      <c r="N603" s="11"/>
      <c r="O603" s="11"/>
      <c r="P603" s="11"/>
      <c r="Q603" s="11"/>
    </row>
    <row r="604" spans="1:17" s="40" customFormat="1" x14ac:dyDescent="0.3">
      <c r="A604" s="11"/>
      <c r="B604" s="21" t="s">
        <v>447</v>
      </c>
      <c r="C604" s="25" t="s">
        <v>448</v>
      </c>
      <c r="D604" s="70"/>
      <c r="E604" s="11"/>
      <c r="F604" s="11"/>
      <c r="G604" s="11"/>
      <c r="H604" s="11"/>
      <c r="I604" s="11"/>
      <c r="J604" s="24"/>
      <c r="K604" s="24"/>
      <c r="L604" s="11"/>
      <c r="M604" s="11"/>
      <c r="N604" s="11"/>
      <c r="O604" s="11"/>
      <c r="P604" s="11"/>
      <c r="Q604" s="11"/>
    </row>
    <row r="605" spans="1:17" x14ac:dyDescent="0.3">
      <c r="A605" s="136"/>
      <c r="B605" s="137"/>
      <c r="C605" s="138" t="s">
        <v>730</v>
      </c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40"/>
    </row>
    <row r="606" spans="1:17" x14ac:dyDescent="0.3">
      <c r="A606" s="135"/>
      <c r="B606" s="9"/>
      <c r="C606" s="368"/>
      <c r="D606" s="366"/>
      <c r="E606" s="366"/>
      <c r="F606" s="366"/>
      <c r="G606" s="366"/>
      <c r="H606" s="366"/>
      <c r="I606" s="366"/>
      <c r="J606" s="366"/>
      <c r="K606" s="366"/>
      <c r="L606" s="366"/>
      <c r="M606" s="366"/>
      <c r="N606" s="366"/>
      <c r="O606" s="366"/>
      <c r="P606" s="366"/>
      <c r="Q606" s="366"/>
    </row>
    <row r="607" spans="1:17" x14ac:dyDescent="0.3">
      <c r="A607" s="135"/>
      <c r="B607" s="9"/>
      <c r="C607" s="368"/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</row>
    <row r="608" spans="1:17" x14ac:dyDescent="0.3">
      <c r="A608" s="135"/>
      <c r="B608" s="9"/>
      <c r="C608" s="368"/>
      <c r="D608" s="366"/>
      <c r="E608" s="366"/>
      <c r="F608" s="366"/>
      <c r="G608" s="366"/>
      <c r="H608" s="366"/>
      <c r="I608" s="366"/>
      <c r="J608" s="366"/>
      <c r="K608" s="366"/>
      <c r="L608" s="366"/>
      <c r="M608" s="366"/>
      <c r="N608" s="366"/>
      <c r="O608" s="366"/>
      <c r="P608" s="366"/>
      <c r="Q608" s="366"/>
    </row>
    <row r="609" spans="1:17" x14ac:dyDescent="0.3">
      <c r="A609" s="135"/>
      <c r="B609" s="9"/>
      <c r="C609" s="368"/>
      <c r="D609" s="366"/>
      <c r="E609" s="366"/>
      <c r="F609" s="366"/>
      <c r="G609" s="366"/>
      <c r="H609" s="366"/>
      <c r="I609" s="366"/>
      <c r="J609" s="366"/>
      <c r="K609" s="366"/>
      <c r="L609" s="366"/>
      <c r="M609" s="366"/>
      <c r="N609" s="366"/>
      <c r="O609" s="366"/>
      <c r="P609" s="366"/>
      <c r="Q609" s="366"/>
    </row>
    <row r="610" spans="1:17" x14ac:dyDescent="0.3">
      <c r="A610" s="135"/>
      <c r="B610" s="9"/>
      <c r="C610" s="368"/>
      <c r="D610" s="366"/>
      <c r="E610" s="366"/>
      <c r="F610" s="366"/>
      <c r="G610" s="366"/>
      <c r="H610" s="366"/>
      <c r="I610" s="366"/>
      <c r="J610" s="366"/>
      <c r="K610" s="366"/>
      <c r="L610" s="366"/>
      <c r="M610" s="366"/>
      <c r="N610" s="366"/>
      <c r="O610" s="366"/>
      <c r="P610" s="366"/>
      <c r="Q610" s="366"/>
    </row>
    <row r="611" spans="1:17" x14ac:dyDescent="0.3">
      <c r="A611" s="135"/>
      <c r="B611" s="9"/>
      <c r="C611" s="368"/>
      <c r="D611" s="366"/>
      <c r="E611" s="366"/>
      <c r="F611" s="366"/>
      <c r="G611" s="366"/>
      <c r="H611" s="366"/>
      <c r="I611" s="366"/>
      <c r="J611" s="366"/>
      <c r="K611" s="366"/>
      <c r="L611" s="366"/>
      <c r="M611" s="366"/>
      <c r="N611" s="366"/>
      <c r="O611" s="366"/>
      <c r="P611" s="366"/>
      <c r="Q611" s="366"/>
    </row>
    <row r="612" spans="1:17" x14ac:dyDescent="0.3">
      <c r="A612" s="135"/>
      <c r="B612" s="9"/>
      <c r="C612" s="368"/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  <c r="N612" s="366"/>
      <c r="O612" s="366"/>
      <c r="P612" s="366"/>
      <c r="Q612" s="366"/>
    </row>
    <row r="613" spans="1:17" x14ac:dyDescent="0.3">
      <c r="A613" s="135"/>
      <c r="B613" s="9"/>
      <c r="C613" s="368"/>
      <c r="D613" s="366"/>
      <c r="E613" s="366"/>
      <c r="F613" s="366"/>
      <c r="G613" s="366"/>
      <c r="H613" s="366"/>
      <c r="I613" s="366"/>
      <c r="J613" s="366"/>
      <c r="K613" s="366"/>
      <c r="L613" s="366"/>
      <c r="M613" s="366"/>
      <c r="N613" s="366"/>
      <c r="O613" s="366"/>
      <c r="P613" s="366"/>
      <c r="Q613" s="366"/>
    </row>
    <row r="614" spans="1:17" x14ac:dyDescent="0.3">
      <c r="A614" s="135"/>
      <c r="B614" s="9"/>
      <c r="C614" s="368"/>
      <c r="D614" s="366"/>
      <c r="E614" s="366"/>
      <c r="F614" s="366"/>
      <c r="G614" s="366"/>
      <c r="H614" s="366"/>
      <c r="I614" s="366"/>
      <c r="J614" s="366"/>
      <c r="K614" s="366"/>
      <c r="L614" s="366"/>
      <c r="M614" s="366"/>
      <c r="N614" s="366"/>
      <c r="O614" s="366"/>
      <c r="P614" s="366"/>
      <c r="Q614" s="366"/>
    </row>
    <row r="615" spans="1:17" x14ac:dyDescent="0.3">
      <c r="A615" s="135"/>
      <c r="B615" s="9"/>
      <c r="C615" s="368"/>
      <c r="D615" s="366"/>
      <c r="E615" s="366"/>
      <c r="F615" s="366"/>
      <c r="G615" s="366"/>
      <c r="H615" s="366"/>
      <c r="I615" s="366"/>
      <c r="J615" s="366"/>
      <c r="K615" s="366"/>
      <c r="L615" s="366"/>
      <c r="M615" s="366"/>
      <c r="N615" s="366"/>
      <c r="O615" s="366"/>
      <c r="P615" s="366"/>
      <c r="Q615" s="366"/>
    </row>
    <row r="616" spans="1:17" x14ac:dyDescent="0.3">
      <c r="A616" s="135"/>
      <c r="B616" s="9"/>
      <c r="C616" s="368"/>
      <c r="D616" s="366"/>
      <c r="E616" s="366"/>
      <c r="F616" s="366"/>
      <c r="G616" s="366"/>
      <c r="H616" s="366"/>
      <c r="I616" s="366"/>
      <c r="J616" s="366"/>
      <c r="K616" s="366"/>
      <c r="L616" s="366"/>
      <c r="M616" s="366"/>
      <c r="N616" s="366"/>
      <c r="O616" s="366"/>
      <c r="P616" s="366"/>
      <c r="Q616" s="366"/>
    </row>
    <row r="617" spans="1:17" x14ac:dyDescent="0.3">
      <c r="A617" s="135"/>
      <c r="B617" s="9"/>
      <c r="C617" s="368"/>
      <c r="D617" s="366"/>
      <c r="E617" s="366"/>
      <c r="F617" s="366"/>
      <c r="G617" s="366"/>
      <c r="H617" s="366"/>
      <c r="I617" s="366"/>
      <c r="J617" s="366"/>
      <c r="K617" s="366"/>
      <c r="L617" s="366"/>
      <c r="M617" s="366"/>
      <c r="N617" s="366"/>
      <c r="O617" s="366"/>
      <c r="P617" s="366"/>
      <c r="Q617" s="366"/>
    </row>
    <row r="618" spans="1:17" s="123" customFormat="1" ht="21" x14ac:dyDescent="0.35">
      <c r="A618" s="487" t="s">
        <v>222</v>
      </c>
      <c r="B618" s="487"/>
      <c r="C618" s="487"/>
      <c r="D618" s="487"/>
      <c r="E618" s="487"/>
      <c r="F618" s="487"/>
      <c r="G618" s="487"/>
      <c r="H618" s="487"/>
      <c r="I618" s="487"/>
      <c r="J618" s="487"/>
      <c r="K618" s="487"/>
      <c r="M618" s="486" t="s">
        <v>756</v>
      </c>
      <c r="N618" s="486"/>
      <c r="O618" s="486"/>
      <c r="P618" s="486"/>
    </row>
    <row r="619" spans="1:17" s="106" customFormat="1" ht="21" x14ac:dyDescent="0.35">
      <c r="A619" s="154" t="s">
        <v>223</v>
      </c>
      <c r="B619" s="154"/>
      <c r="C619" s="154"/>
      <c r="D619" s="154"/>
      <c r="E619" s="154"/>
      <c r="F619" s="154"/>
      <c r="G619" s="154"/>
      <c r="H619" s="154"/>
      <c r="I619" s="108"/>
      <c r="J619" s="154"/>
      <c r="K619" s="109"/>
    </row>
    <row r="620" spans="1:17" s="114" customFormat="1" ht="18.75" x14ac:dyDescent="0.3">
      <c r="A620" s="162" t="s">
        <v>224</v>
      </c>
      <c r="B620" s="163"/>
      <c r="C620" s="163"/>
      <c r="D620" s="164"/>
      <c r="E620" s="163"/>
      <c r="F620" s="163"/>
      <c r="G620" s="163"/>
      <c r="H620" s="163"/>
      <c r="I620" s="165"/>
      <c r="J620" s="163"/>
      <c r="K620" s="166"/>
    </row>
    <row r="621" spans="1:17" s="114" customFormat="1" ht="18.75" x14ac:dyDescent="0.3">
      <c r="A621" s="162" t="s">
        <v>225</v>
      </c>
      <c r="B621" s="163"/>
      <c r="C621" s="163"/>
      <c r="D621" s="164"/>
      <c r="E621" s="163"/>
      <c r="F621" s="163"/>
      <c r="G621" s="163"/>
      <c r="H621" s="163"/>
      <c r="I621" s="165"/>
      <c r="J621" s="163"/>
      <c r="K621" s="166"/>
    </row>
    <row r="622" spans="1:17" x14ac:dyDescent="0.3">
      <c r="A622" s="19" t="s">
        <v>0</v>
      </c>
      <c r="B622" s="19" t="s">
        <v>1</v>
      </c>
      <c r="C622" s="28" t="s">
        <v>2</v>
      </c>
      <c r="D622" s="19" t="s">
        <v>3</v>
      </c>
      <c r="E622" s="19" t="s">
        <v>4</v>
      </c>
      <c r="F622" s="488" t="s">
        <v>62</v>
      </c>
      <c r="G622" s="489"/>
      <c r="H622" s="490"/>
      <c r="I622" s="488" t="s">
        <v>719</v>
      </c>
      <c r="J622" s="489"/>
      <c r="K622" s="489"/>
      <c r="L622" s="489"/>
      <c r="M622" s="489"/>
      <c r="N622" s="489"/>
      <c r="O622" s="489"/>
      <c r="P622" s="489"/>
      <c r="Q622" s="490"/>
    </row>
    <row r="623" spans="1:17" x14ac:dyDescent="0.3">
      <c r="A623" s="16" t="s">
        <v>5</v>
      </c>
      <c r="B623" s="14"/>
      <c r="C623" s="12" t="s">
        <v>6</v>
      </c>
      <c r="D623" s="14"/>
      <c r="E623" s="16" t="s">
        <v>7</v>
      </c>
      <c r="F623" s="153" t="s">
        <v>8</v>
      </c>
      <c r="G623" s="16" t="s">
        <v>9</v>
      </c>
      <c r="H623" s="153" t="s">
        <v>10</v>
      </c>
      <c r="I623" s="16" t="s">
        <v>11</v>
      </c>
      <c r="J623" s="153" t="s">
        <v>12</v>
      </c>
      <c r="K623" s="16" t="s">
        <v>13</v>
      </c>
      <c r="L623" s="153" t="s">
        <v>14</v>
      </c>
      <c r="M623" s="16" t="s">
        <v>15</v>
      </c>
      <c r="N623" s="153" t="s">
        <v>16</v>
      </c>
      <c r="O623" s="16" t="s">
        <v>17</v>
      </c>
      <c r="P623" s="153" t="s">
        <v>18</v>
      </c>
      <c r="Q623" s="16" t="s">
        <v>19</v>
      </c>
    </row>
    <row r="624" spans="1:17" x14ac:dyDescent="0.3">
      <c r="A624" s="10">
        <v>1</v>
      </c>
      <c r="B624" s="435" t="s">
        <v>226</v>
      </c>
      <c r="C624" s="452" t="s">
        <v>230</v>
      </c>
      <c r="D624" s="29" t="s">
        <v>31</v>
      </c>
      <c r="E624" s="19" t="s">
        <v>154</v>
      </c>
      <c r="F624" s="12"/>
      <c r="G624" s="24"/>
      <c r="H624" s="69"/>
      <c r="I624" s="24"/>
      <c r="J624" s="69"/>
      <c r="K624" s="24"/>
      <c r="L624" s="69"/>
      <c r="M624" s="24"/>
      <c r="N624" s="69"/>
      <c r="O624" s="24"/>
      <c r="P624" s="69"/>
      <c r="Q624" s="24"/>
    </row>
    <row r="625" spans="1:17" x14ac:dyDescent="0.3">
      <c r="A625" s="10"/>
      <c r="B625" s="21" t="s">
        <v>227</v>
      </c>
      <c r="C625" s="34" t="s">
        <v>231</v>
      </c>
      <c r="D625" s="151"/>
      <c r="E625" s="11"/>
      <c r="F625" s="12"/>
      <c r="G625" s="24"/>
      <c r="H625" s="69"/>
      <c r="I625" s="24"/>
      <c r="J625" s="69"/>
      <c r="K625" s="24"/>
      <c r="L625" s="69"/>
      <c r="M625" s="24"/>
      <c r="N625" s="69"/>
      <c r="O625" s="24"/>
      <c r="P625" s="69"/>
      <c r="Q625" s="24"/>
    </row>
    <row r="626" spans="1:17" x14ac:dyDescent="0.3">
      <c r="A626" s="10"/>
      <c r="B626" s="21"/>
      <c r="C626" s="22"/>
      <c r="D626" s="76"/>
      <c r="E626" s="11"/>
      <c r="F626" s="12"/>
      <c r="G626" s="24"/>
      <c r="H626" s="69"/>
      <c r="I626" s="24"/>
      <c r="J626" s="69"/>
      <c r="K626" s="24"/>
      <c r="L626" s="69"/>
      <c r="M626" s="24"/>
      <c r="N626" s="69"/>
      <c r="O626" s="24"/>
      <c r="P626" s="69"/>
      <c r="Q626" s="24"/>
    </row>
    <row r="627" spans="1:17" x14ac:dyDescent="0.3">
      <c r="A627" s="10"/>
      <c r="B627" s="21" t="s">
        <v>490</v>
      </c>
      <c r="C627" s="25"/>
      <c r="D627" s="76"/>
      <c r="E627" s="11"/>
      <c r="F627" s="12"/>
      <c r="G627" s="24"/>
      <c r="H627" s="69"/>
      <c r="I627" s="24"/>
      <c r="J627" s="69"/>
      <c r="K627" s="24"/>
      <c r="L627" s="69"/>
      <c r="M627" s="24"/>
      <c r="N627" s="69"/>
      <c r="O627" s="24"/>
      <c r="P627" s="69"/>
      <c r="Q627" s="24"/>
    </row>
    <row r="628" spans="1:17" x14ac:dyDescent="0.3">
      <c r="A628" s="152"/>
      <c r="B628" s="21" t="s">
        <v>229</v>
      </c>
      <c r="C628" s="38" t="s">
        <v>50</v>
      </c>
      <c r="D628" s="79"/>
      <c r="E628" s="16"/>
      <c r="F628" s="153"/>
      <c r="G628" s="54"/>
      <c r="H628" s="73"/>
      <c r="I628" s="54"/>
      <c r="J628" s="73"/>
      <c r="K628" s="54"/>
      <c r="L628" s="73"/>
      <c r="M628" s="54"/>
      <c r="N628" s="73"/>
      <c r="O628" s="54"/>
      <c r="P628" s="73"/>
      <c r="Q628" s="54"/>
    </row>
    <row r="629" spans="1:17" x14ac:dyDescent="0.3">
      <c r="A629" s="19">
        <v>2</v>
      </c>
      <c r="B629" s="435" t="s">
        <v>491</v>
      </c>
      <c r="C629" s="453" t="s">
        <v>495</v>
      </c>
      <c r="D629" s="29" t="s">
        <v>31</v>
      </c>
      <c r="E629" s="19" t="s">
        <v>154</v>
      </c>
      <c r="F629" s="69"/>
      <c r="G629" s="24"/>
      <c r="H629" s="69"/>
      <c r="I629" s="24"/>
      <c r="J629" s="69"/>
      <c r="K629" s="24"/>
      <c r="L629" s="69"/>
      <c r="M629" s="24"/>
      <c r="N629" s="69"/>
      <c r="O629" s="24"/>
      <c r="P629" s="69"/>
      <c r="Q629" s="24"/>
    </row>
    <row r="630" spans="1:17" x14ac:dyDescent="0.3">
      <c r="A630" s="11"/>
      <c r="B630" s="21" t="s">
        <v>492</v>
      </c>
      <c r="C630" s="453"/>
      <c r="D630" s="76"/>
      <c r="E630" s="11"/>
      <c r="F630" s="69"/>
      <c r="G630" s="24"/>
      <c r="H630" s="69"/>
      <c r="I630" s="24"/>
      <c r="J630" s="69"/>
      <c r="K630" s="24"/>
      <c r="L630" s="69"/>
      <c r="M630" s="24"/>
      <c r="N630" s="69"/>
      <c r="O630" s="24"/>
      <c r="P630" s="69"/>
      <c r="Q630" s="24"/>
    </row>
    <row r="631" spans="1:17" x14ac:dyDescent="0.3">
      <c r="A631" s="11"/>
      <c r="B631" s="21"/>
      <c r="C631" s="34"/>
      <c r="D631" s="76"/>
      <c r="E631" s="11"/>
      <c r="F631" s="69"/>
      <c r="G631" s="24"/>
      <c r="H631" s="69"/>
      <c r="I631" s="24"/>
      <c r="J631" s="69"/>
      <c r="K631" s="24"/>
      <c r="L631" s="69"/>
      <c r="M631" s="24"/>
      <c r="N631" s="69"/>
      <c r="O631" s="24"/>
      <c r="P631" s="69"/>
      <c r="Q631" s="24"/>
    </row>
    <row r="632" spans="1:17" x14ac:dyDescent="0.3">
      <c r="A632" s="11"/>
      <c r="B632" s="21" t="s">
        <v>493</v>
      </c>
      <c r="C632" s="439"/>
      <c r="D632" s="76"/>
      <c r="E632" s="11"/>
      <c r="F632" s="69"/>
      <c r="G632" s="24"/>
      <c r="H632" s="69"/>
      <c r="I632" s="24"/>
      <c r="J632" s="69"/>
      <c r="K632" s="24"/>
      <c r="L632" s="69"/>
      <c r="M632" s="24"/>
      <c r="N632" s="69"/>
      <c r="O632" s="24"/>
      <c r="P632" s="69"/>
      <c r="Q632" s="24"/>
    </row>
    <row r="633" spans="1:17" x14ac:dyDescent="0.3">
      <c r="A633" s="11"/>
      <c r="B633" s="21" t="s">
        <v>494</v>
      </c>
      <c r="C633" s="439"/>
      <c r="D633" s="76"/>
      <c r="E633" s="11"/>
      <c r="F633" s="69"/>
      <c r="G633" s="24"/>
      <c r="H633" s="69"/>
      <c r="I633" s="24"/>
      <c r="J633" s="69"/>
      <c r="K633" s="24"/>
      <c r="L633" s="69"/>
      <c r="M633" s="24"/>
      <c r="N633" s="69"/>
      <c r="O633" s="24"/>
      <c r="P633" s="69"/>
      <c r="Q633" s="24"/>
    </row>
    <row r="634" spans="1:17" s="40" customFormat="1" x14ac:dyDescent="0.3">
      <c r="A634" s="11"/>
      <c r="B634" s="21"/>
      <c r="C634" s="38" t="s">
        <v>50</v>
      </c>
      <c r="D634" s="76"/>
      <c r="E634" s="11"/>
      <c r="F634" s="69"/>
      <c r="G634" s="24"/>
      <c r="H634" s="69"/>
      <c r="I634" s="24"/>
      <c r="J634" s="69"/>
      <c r="K634" s="24"/>
      <c r="L634" s="69"/>
      <c r="M634" s="24"/>
      <c r="N634" s="69"/>
      <c r="O634" s="24"/>
      <c r="P634" s="69"/>
      <c r="Q634" s="24"/>
    </row>
    <row r="635" spans="1:17" x14ac:dyDescent="0.3">
      <c r="A635" s="136"/>
      <c r="B635" s="137"/>
      <c r="C635" s="138" t="s">
        <v>228</v>
      </c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40"/>
    </row>
    <row r="647" spans="1:17" s="123" customFormat="1" ht="21" x14ac:dyDescent="0.35">
      <c r="A647" s="487" t="s">
        <v>232</v>
      </c>
      <c r="B647" s="487"/>
      <c r="C647" s="487"/>
      <c r="D647" s="487"/>
      <c r="E647" s="487"/>
      <c r="F647" s="487"/>
      <c r="G647" s="487"/>
      <c r="H647" s="487"/>
      <c r="I647" s="487"/>
      <c r="J647" s="487"/>
      <c r="K647" s="487"/>
      <c r="M647" s="486" t="s">
        <v>756</v>
      </c>
      <c r="N647" s="486"/>
      <c r="O647" s="486"/>
      <c r="P647" s="486"/>
    </row>
    <row r="648" spans="1:17" s="106" customFormat="1" ht="21" x14ac:dyDescent="0.35">
      <c r="A648" s="154" t="s">
        <v>233</v>
      </c>
      <c r="B648" s="154"/>
      <c r="C648" s="154"/>
      <c r="D648" s="154"/>
      <c r="E648" s="154"/>
      <c r="F648" s="154"/>
      <c r="G648" s="154"/>
      <c r="H648" s="154"/>
      <c r="I648" s="108"/>
      <c r="J648" s="154"/>
      <c r="K648" s="109"/>
    </row>
    <row r="649" spans="1:17" s="114" customFormat="1" ht="18.75" x14ac:dyDescent="0.3">
      <c r="A649" s="162" t="s">
        <v>234</v>
      </c>
      <c r="B649" s="123"/>
      <c r="C649" s="123"/>
      <c r="D649" s="170"/>
      <c r="E649" s="171"/>
      <c r="F649" s="171"/>
      <c r="G649" s="171"/>
      <c r="H649" s="171"/>
      <c r="I649" s="165"/>
      <c r="J649" s="123"/>
      <c r="K649" s="172"/>
    </row>
    <row r="650" spans="1:17" s="114" customFormat="1" ht="18.75" x14ac:dyDescent="0.3">
      <c r="A650" s="162" t="s">
        <v>235</v>
      </c>
      <c r="B650" s="123"/>
      <c r="C650" s="123"/>
      <c r="D650" s="170"/>
      <c r="E650" s="171"/>
      <c r="F650" s="171"/>
      <c r="G650" s="171"/>
      <c r="H650" s="171"/>
      <c r="I650" s="165"/>
      <c r="J650" s="123"/>
      <c r="K650" s="172"/>
    </row>
    <row r="651" spans="1:17" x14ac:dyDescent="0.3">
      <c r="A651" s="41" t="s">
        <v>0</v>
      </c>
      <c r="B651" s="19" t="s">
        <v>1</v>
      </c>
      <c r="C651" s="28" t="s">
        <v>2</v>
      </c>
      <c r="D651" s="19" t="s">
        <v>3</v>
      </c>
      <c r="E651" s="19" t="s">
        <v>4</v>
      </c>
      <c r="F651" s="488" t="s">
        <v>62</v>
      </c>
      <c r="G651" s="489"/>
      <c r="H651" s="490"/>
      <c r="I651" s="488" t="s">
        <v>719</v>
      </c>
      <c r="J651" s="489"/>
      <c r="K651" s="489"/>
      <c r="L651" s="489"/>
      <c r="M651" s="489"/>
      <c r="N651" s="489"/>
      <c r="O651" s="489"/>
      <c r="P651" s="489"/>
      <c r="Q651" s="490"/>
    </row>
    <row r="652" spans="1:17" x14ac:dyDescent="0.3">
      <c r="A652" s="152" t="s">
        <v>5</v>
      </c>
      <c r="B652" s="14"/>
      <c r="C652" s="153" t="s">
        <v>6</v>
      </c>
      <c r="D652" s="14"/>
      <c r="E652" s="16" t="s">
        <v>7</v>
      </c>
      <c r="F652" s="153" t="s">
        <v>8</v>
      </c>
      <c r="G652" s="16" t="s">
        <v>9</v>
      </c>
      <c r="H652" s="153" t="s">
        <v>10</v>
      </c>
      <c r="I652" s="16" t="s">
        <v>11</v>
      </c>
      <c r="J652" s="153" t="s">
        <v>12</v>
      </c>
      <c r="K652" s="16" t="s">
        <v>13</v>
      </c>
      <c r="L652" s="153" t="s">
        <v>14</v>
      </c>
      <c r="M652" s="16" t="s">
        <v>15</v>
      </c>
      <c r="N652" s="153" t="s">
        <v>16</v>
      </c>
      <c r="O652" s="16" t="s">
        <v>17</v>
      </c>
      <c r="P652" s="153" t="s">
        <v>18</v>
      </c>
      <c r="Q652" s="16" t="s">
        <v>19</v>
      </c>
    </row>
    <row r="653" spans="1:17" ht="15.75" hidden="1" customHeight="1" x14ac:dyDescent="0.3">
      <c r="A653" s="86">
        <v>1</v>
      </c>
      <c r="B653" s="62" t="s">
        <v>28</v>
      </c>
      <c r="C653" s="18" t="s">
        <v>29</v>
      </c>
      <c r="D653" s="62" t="s">
        <v>20</v>
      </c>
      <c r="E653" s="18" t="s">
        <v>21</v>
      </c>
      <c r="F653" s="12"/>
      <c r="G653" s="11"/>
      <c r="H653" s="12"/>
      <c r="I653" s="11"/>
      <c r="J653" s="12"/>
      <c r="K653" s="11"/>
      <c r="L653" s="12"/>
      <c r="M653" s="11"/>
      <c r="N653" s="12"/>
      <c r="O653" s="11"/>
      <c r="P653" s="12"/>
      <c r="Q653" s="11"/>
    </row>
    <row r="654" spans="1:17" s="40" customFormat="1" x14ac:dyDescent="0.3">
      <c r="A654" s="198">
        <v>1</v>
      </c>
      <c r="B654" s="435" t="s">
        <v>236</v>
      </c>
      <c r="C654" s="448" t="s">
        <v>245</v>
      </c>
      <c r="D654" s="27" t="s">
        <v>22</v>
      </c>
      <c r="E654" s="27" t="s">
        <v>21</v>
      </c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1:17" s="40" customFormat="1" x14ac:dyDescent="0.3">
      <c r="A655" s="63"/>
      <c r="B655" s="34" t="s">
        <v>237</v>
      </c>
      <c r="C655" s="240"/>
      <c r="D655" s="34"/>
      <c r="E655" s="3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s="40" customFormat="1" x14ac:dyDescent="0.3">
      <c r="A656" s="63"/>
      <c r="B656" s="21" t="s">
        <v>291</v>
      </c>
      <c r="C656" s="240"/>
      <c r="D656" s="34"/>
      <c r="E656" s="3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s="40" customFormat="1" x14ac:dyDescent="0.3">
      <c r="A657" s="63"/>
      <c r="B657" s="21" t="s">
        <v>288</v>
      </c>
      <c r="C657" s="240"/>
      <c r="D657" s="34"/>
      <c r="E657" s="3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s="40" customFormat="1" x14ac:dyDescent="0.3">
      <c r="A658" s="63"/>
      <c r="B658" s="454" t="s">
        <v>290</v>
      </c>
      <c r="C658" s="241" t="s">
        <v>292</v>
      </c>
      <c r="D658" s="34"/>
      <c r="E658" s="3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s="40" customFormat="1" x14ac:dyDescent="0.3">
      <c r="A659" s="100"/>
      <c r="B659" s="37"/>
      <c r="C659" s="57"/>
      <c r="D659" s="49"/>
      <c r="E659" s="37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</row>
    <row r="660" spans="1:17" s="40" customFormat="1" x14ac:dyDescent="0.3">
      <c r="A660" s="32">
        <v>2</v>
      </c>
      <c r="B660" s="433" t="s">
        <v>238</v>
      </c>
      <c r="C660" s="435" t="s">
        <v>243</v>
      </c>
      <c r="D660" s="27" t="s">
        <v>22</v>
      </c>
      <c r="E660" s="27" t="s">
        <v>21</v>
      </c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1:17" s="40" customFormat="1" x14ac:dyDescent="0.3">
      <c r="A661" s="34"/>
      <c r="B661" s="63"/>
      <c r="C661" s="36" t="s">
        <v>244</v>
      </c>
      <c r="D661" s="34"/>
      <c r="E661" s="3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s="40" customFormat="1" x14ac:dyDescent="0.3">
      <c r="A662" s="34"/>
      <c r="B662" s="21" t="s">
        <v>287</v>
      </c>
      <c r="C662" s="36"/>
      <c r="D662" s="34"/>
      <c r="E662" s="3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s="40" customFormat="1" x14ac:dyDescent="0.3">
      <c r="A663" s="34"/>
      <c r="B663" s="23" t="s">
        <v>288</v>
      </c>
      <c r="C663" s="36"/>
      <c r="D663" s="34"/>
      <c r="E663" s="3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s="40" customFormat="1" x14ac:dyDescent="0.3">
      <c r="A664" s="34"/>
      <c r="B664" s="173" t="s">
        <v>289</v>
      </c>
      <c r="C664" s="47" t="s">
        <v>50</v>
      </c>
      <c r="D664" s="34"/>
      <c r="E664" s="3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s="40" customFormat="1" x14ac:dyDescent="0.3">
      <c r="A665" s="100"/>
      <c r="B665" s="174"/>
      <c r="C665" s="38"/>
      <c r="D665" s="49"/>
      <c r="E665" s="37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</row>
    <row r="666" spans="1:17" s="40" customFormat="1" x14ac:dyDescent="0.3">
      <c r="A666" s="32">
        <v>3</v>
      </c>
      <c r="B666" s="433" t="s">
        <v>49</v>
      </c>
      <c r="C666" s="435" t="s">
        <v>241</v>
      </c>
      <c r="D666" s="27" t="s">
        <v>22</v>
      </c>
      <c r="E666" s="27" t="s">
        <v>21</v>
      </c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1:17" s="40" customFormat="1" x14ac:dyDescent="0.3">
      <c r="A667" s="34"/>
      <c r="B667" s="63" t="s">
        <v>239</v>
      </c>
      <c r="C667" s="36" t="s">
        <v>242</v>
      </c>
      <c r="D667" s="34"/>
      <c r="E667" s="3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s="40" customFormat="1" x14ac:dyDescent="0.3">
      <c r="A668" s="34"/>
      <c r="B668" s="21" t="s">
        <v>294</v>
      </c>
      <c r="C668" s="36"/>
      <c r="D668" s="34"/>
      <c r="E668" s="3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s="40" customFormat="1" x14ac:dyDescent="0.3">
      <c r="A669" s="34"/>
      <c r="B669" s="23" t="s">
        <v>288</v>
      </c>
      <c r="C669" s="36"/>
      <c r="D669" s="34"/>
      <c r="E669" s="3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s="40" customFormat="1" x14ac:dyDescent="0.3">
      <c r="A670" s="34"/>
      <c r="B670" s="173" t="s">
        <v>293</v>
      </c>
      <c r="C670" s="47" t="s">
        <v>251</v>
      </c>
      <c r="D670" s="34"/>
      <c r="E670" s="3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s="40" customFormat="1" x14ac:dyDescent="0.3">
      <c r="A671" s="100"/>
      <c r="B671" s="174"/>
      <c r="C671" s="38"/>
      <c r="D671" s="49"/>
      <c r="E671" s="37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</row>
    <row r="672" spans="1:17" x14ac:dyDescent="0.3">
      <c r="A672" s="136"/>
      <c r="B672" s="137"/>
      <c r="C672" s="138" t="s">
        <v>240</v>
      </c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40"/>
    </row>
    <row r="673" spans="1:17" s="40" customFormat="1" x14ac:dyDescent="0.3">
      <c r="A673" s="95"/>
      <c r="B673" s="9"/>
      <c r="C673" s="157"/>
      <c r="D673" s="74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</row>
    <row r="674" spans="1:17" s="40" customFormat="1" x14ac:dyDescent="0.3">
      <c r="A674" s="95"/>
      <c r="B674" s="9"/>
      <c r="C674" s="368"/>
      <c r="D674" s="74"/>
      <c r="E674" s="366"/>
      <c r="F674" s="366"/>
      <c r="G674" s="366"/>
      <c r="H674" s="366"/>
      <c r="I674" s="366"/>
      <c r="J674" s="366"/>
      <c r="K674" s="366"/>
      <c r="L674" s="366"/>
      <c r="M674" s="366"/>
      <c r="N674" s="366"/>
      <c r="O674" s="366"/>
      <c r="P674" s="366"/>
      <c r="Q674" s="366"/>
    </row>
    <row r="675" spans="1:17" s="40" customFormat="1" x14ac:dyDescent="0.3">
      <c r="A675" s="95"/>
      <c r="B675" s="9"/>
      <c r="C675" s="368"/>
      <c r="D675" s="74"/>
      <c r="E675" s="366"/>
      <c r="F675" s="366"/>
      <c r="G675" s="366"/>
      <c r="H675" s="366"/>
      <c r="I675" s="366"/>
      <c r="J675" s="366"/>
      <c r="K675" s="366"/>
      <c r="L675" s="366"/>
      <c r="M675" s="366"/>
      <c r="N675" s="366"/>
      <c r="O675" s="366"/>
      <c r="P675" s="366"/>
      <c r="Q675" s="366"/>
    </row>
    <row r="676" spans="1:17" s="123" customFormat="1" ht="21" x14ac:dyDescent="0.35">
      <c r="A676" s="487" t="s">
        <v>246</v>
      </c>
      <c r="B676" s="487"/>
      <c r="C676" s="487"/>
      <c r="D676" s="487"/>
      <c r="E676" s="487"/>
      <c r="F676" s="487"/>
      <c r="G676" s="487"/>
      <c r="H676" s="487"/>
      <c r="I676" s="487"/>
      <c r="J676" s="487"/>
      <c r="K676" s="487"/>
      <c r="M676" s="486" t="s">
        <v>756</v>
      </c>
      <c r="N676" s="486"/>
      <c r="O676" s="486"/>
      <c r="P676" s="486"/>
    </row>
    <row r="677" spans="1:17" s="106" customFormat="1" ht="21" x14ac:dyDescent="0.35">
      <c r="A677" s="235" t="s">
        <v>247</v>
      </c>
      <c r="B677" s="235"/>
      <c r="C677" s="235"/>
      <c r="D677" s="235"/>
      <c r="E677" s="235"/>
      <c r="F677" s="235"/>
      <c r="G677" s="235"/>
      <c r="H677" s="235"/>
      <c r="I677" s="108"/>
      <c r="J677" s="235"/>
      <c r="K677" s="109"/>
    </row>
    <row r="678" spans="1:17" s="114" customFormat="1" ht="18.75" x14ac:dyDescent="0.3">
      <c r="A678" s="162" t="s">
        <v>248</v>
      </c>
      <c r="B678" s="163"/>
      <c r="C678" s="163"/>
      <c r="D678" s="164"/>
      <c r="E678" s="175"/>
      <c r="F678" s="175"/>
      <c r="G678" s="175"/>
      <c r="H678" s="175"/>
      <c r="I678" s="176"/>
      <c r="J678" s="163"/>
      <c r="K678" s="166"/>
    </row>
    <row r="679" spans="1:17" s="114" customFormat="1" ht="18.75" x14ac:dyDescent="0.3">
      <c r="A679" s="162" t="s">
        <v>249</v>
      </c>
      <c r="B679" s="163"/>
      <c r="C679" s="163"/>
      <c r="D679" s="164"/>
      <c r="E679" s="175"/>
      <c r="F679" s="175"/>
      <c r="G679" s="175"/>
      <c r="H679" s="175"/>
      <c r="I679" s="176"/>
      <c r="J679" s="163"/>
      <c r="K679" s="166"/>
    </row>
    <row r="680" spans="1:17" x14ac:dyDescent="0.3">
      <c r="A680" s="41" t="s">
        <v>0</v>
      </c>
      <c r="B680" s="19" t="s">
        <v>1</v>
      </c>
      <c r="C680" s="28" t="s">
        <v>2</v>
      </c>
      <c r="D680" s="19" t="s">
        <v>3</v>
      </c>
      <c r="E680" s="19" t="s">
        <v>4</v>
      </c>
      <c r="F680" s="488" t="s">
        <v>62</v>
      </c>
      <c r="G680" s="489"/>
      <c r="H680" s="490"/>
      <c r="I680" s="488" t="s">
        <v>719</v>
      </c>
      <c r="J680" s="489"/>
      <c r="K680" s="489"/>
      <c r="L680" s="489"/>
      <c r="M680" s="489"/>
      <c r="N680" s="489"/>
      <c r="O680" s="489"/>
      <c r="P680" s="489"/>
      <c r="Q680" s="490"/>
    </row>
    <row r="681" spans="1:17" x14ac:dyDescent="0.3">
      <c r="A681" s="152" t="s">
        <v>5</v>
      </c>
      <c r="B681" s="14"/>
      <c r="C681" s="153" t="s">
        <v>6</v>
      </c>
      <c r="D681" s="14"/>
      <c r="E681" s="16" t="s">
        <v>7</v>
      </c>
      <c r="F681" s="153" t="s">
        <v>8</v>
      </c>
      <c r="G681" s="16" t="s">
        <v>9</v>
      </c>
      <c r="H681" s="153" t="s">
        <v>10</v>
      </c>
      <c r="I681" s="16" t="s">
        <v>11</v>
      </c>
      <c r="J681" s="153" t="s">
        <v>12</v>
      </c>
      <c r="K681" s="16" t="s">
        <v>13</v>
      </c>
      <c r="L681" s="153" t="s">
        <v>14</v>
      </c>
      <c r="M681" s="16" t="s">
        <v>15</v>
      </c>
      <c r="N681" s="153" t="s">
        <v>16</v>
      </c>
      <c r="O681" s="16" t="s">
        <v>17</v>
      </c>
      <c r="P681" s="153" t="s">
        <v>18</v>
      </c>
      <c r="Q681" s="16" t="s">
        <v>19</v>
      </c>
    </row>
    <row r="682" spans="1:17" ht="15.75" hidden="1" customHeight="1" x14ac:dyDescent="0.3">
      <c r="A682" s="86">
        <v>1</v>
      </c>
      <c r="B682" s="62" t="s">
        <v>28</v>
      </c>
      <c r="C682" s="18" t="s">
        <v>29</v>
      </c>
      <c r="D682" s="62" t="s">
        <v>20</v>
      </c>
      <c r="E682" s="18" t="s">
        <v>21</v>
      </c>
      <c r="F682" s="237"/>
      <c r="G682" s="11"/>
      <c r="H682" s="237"/>
      <c r="I682" s="11"/>
      <c r="J682" s="237"/>
      <c r="K682" s="11"/>
      <c r="L682" s="237"/>
      <c r="M682" s="11"/>
      <c r="N682" s="237"/>
      <c r="O682" s="11"/>
      <c r="P682" s="237"/>
      <c r="Q682" s="11"/>
    </row>
    <row r="683" spans="1:17" s="40" customFormat="1" x14ac:dyDescent="0.3">
      <c r="A683" s="198">
        <v>1</v>
      </c>
      <c r="B683" s="438" t="s">
        <v>631</v>
      </c>
      <c r="C683" s="455" t="s">
        <v>636</v>
      </c>
      <c r="D683" s="27" t="s">
        <v>161</v>
      </c>
      <c r="E683" s="27" t="s">
        <v>21</v>
      </c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 s="40" customFormat="1" x14ac:dyDescent="0.3">
      <c r="A684" s="63"/>
      <c r="B684" s="456" t="s">
        <v>632</v>
      </c>
      <c r="C684" s="240"/>
      <c r="D684" s="34" t="s">
        <v>27</v>
      </c>
      <c r="E684" s="3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s="40" customFormat="1" x14ac:dyDescent="0.3">
      <c r="A685" s="63"/>
      <c r="B685" s="34" t="s">
        <v>633</v>
      </c>
      <c r="C685" s="240"/>
      <c r="D685" s="34"/>
      <c r="E685" s="3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s="40" customFormat="1" x14ac:dyDescent="0.3">
      <c r="A686" s="63"/>
      <c r="B686" s="439" t="s">
        <v>634</v>
      </c>
      <c r="C686" s="240"/>
      <c r="D686" s="34"/>
      <c r="E686" s="3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s="40" customFormat="1" x14ac:dyDescent="0.3">
      <c r="A687" s="63"/>
      <c r="B687" s="21" t="s">
        <v>639</v>
      </c>
      <c r="C687" s="240"/>
      <c r="D687" s="34"/>
      <c r="E687" s="3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s="40" customFormat="1" x14ac:dyDescent="0.3">
      <c r="A688" s="63"/>
      <c r="B688" s="21" t="s">
        <v>637</v>
      </c>
      <c r="C688" s="240"/>
      <c r="D688" s="34"/>
      <c r="E688" s="3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s="40" customFormat="1" x14ac:dyDescent="0.3">
      <c r="A689" s="63"/>
      <c r="B689" s="454" t="s">
        <v>638</v>
      </c>
      <c r="C689" s="241" t="s">
        <v>635</v>
      </c>
      <c r="D689" s="34"/>
      <c r="E689" s="3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s="40" customFormat="1" x14ac:dyDescent="0.3">
      <c r="A690" s="32">
        <v>2</v>
      </c>
      <c r="B690" s="438" t="s">
        <v>283</v>
      </c>
      <c r="C690" s="435" t="s">
        <v>286</v>
      </c>
      <c r="D690" s="27" t="s">
        <v>22</v>
      </c>
      <c r="E690" s="27" t="s">
        <v>21</v>
      </c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1:17" s="40" customFormat="1" x14ac:dyDescent="0.3">
      <c r="A691" s="34"/>
      <c r="B691" s="453" t="s">
        <v>284</v>
      </c>
      <c r="C691" s="36"/>
      <c r="D691" s="34"/>
      <c r="E691" s="3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s="40" customFormat="1" x14ac:dyDescent="0.3">
      <c r="A692" s="34"/>
      <c r="B692" s="34"/>
      <c r="C692" s="36"/>
      <c r="D692" s="34"/>
      <c r="E692" s="3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s="40" customFormat="1" x14ac:dyDescent="0.3">
      <c r="A693" s="34"/>
      <c r="B693" s="21" t="s">
        <v>623</v>
      </c>
      <c r="C693" s="36"/>
      <c r="D693" s="34"/>
      <c r="E693" s="3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s="40" customFormat="1" x14ac:dyDescent="0.3">
      <c r="A694" s="34"/>
      <c r="B694" s="21" t="s">
        <v>624</v>
      </c>
      <c r="C694" s="47" t="s">
        <v>285</v>
      </c>
      <c r="D694" s="34"/>
      <c r="E694" s="3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s="40" customFormat="1" x14ac:dyDescent="0.3">
      <c r="A695" s="100"/>
      <c r="B695" s="327" t="s">
        <v>625</v>
      </c>
      <c r="C695" s="38"/>
      <c r="D695" s="49"/>
      <c r="E695" s="37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</row>
    <row r="696" spans="1:17" s="40" customFormat="1" x14ac:dyDescent="0.3">
      <c r="A696" s="32">
        <v>3</v>
      </c>
      <c r="B696" s="441" t="s">
        <v>626</v>
      </c>
      <c r="C696" s="435" t="s">
        <v>286</v>
      </c>
      <c r="D696" s="27" t="s">
        <v>22</v>
      </c>
      <c r="E696" s="27" t="s">
        <v>21</v>
      </c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pans="1:17" s="40" customFormat="1" x14ac:dyDescent="0.3">
      <c r="A697" s="34"/>
      <c r="B697" s="441" t="s">
        <v>627</v>
      </c>
      <c r="C697" s="36"/>
      <c r="D697" s="34"/>
      <c r="E697" s="3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s="40" customFormat="1" x14ac:dyDescent="0.3">
      <c r="A698" s="34"/>
      <c r="B698" s="40" t="s">
        <v>628</v>
      </c>
      <c r="C698" s="36"/>
      <c r="D698" s="34"/>
      <c r="E698" s="3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s="40" customFormat="1" x14ac:dyDescent="0.3">
      <c r="A699" s="34"/>
      <c r="B699" s="21" t="s">
        <v>629</v>
      </c>
      <c r="C699" s="36"/>
      <c r="D699" s="34"/>
      <c r="E699" s="3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s="40" customFormat="1" x14ac:dyDescent="0.3">
      <c r="A700" s="34"/>
      <c r="B700" s="23" t="s">
        <v>624</v>
      </c>
      <c r="C700" s="47" t="s">
        <v>250</v>
      </c>
      <c r="D700" s="34"/>
      <c r="E700" s="3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s="40" customFormat="1" x14ac:dyDescent="0.3">
      <c r="A701" s="100"/>
      <c r="B701" s="174" t="s">
        <v>630</v>
      </c>
      <c r="C701" s="38"/>
      <c r="D701" s="49"/>
      <c r="E701" s="37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</row>
    <row r="702" spans="1:17" x14ac:dyDescent="0.3">
      <c r="A702" s="136"/>
      <c r="B702" s="137"/>
      <c r="C702" s="138" t="s">
        <v>731</v>
      </c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40"/>
    </row>
    <row r="703" spans="1:17" s="40" customFormat="1" x14ac:dyDescent="0.3">
      <c r="A703" s="95"/>
      <c r="B703" s="9"/>
      <c r="C703" s="236"/>
      <c r="D703" s="94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</row>
    <row r="704" spans="1:17" s="40" customFormat="1" x14ac:dyDescent="0.3">
      <c r="A704" s="95"/>
      <c r="B704" s="9"/>
      <c r="C704" s="236"/>
      <c r="D704" s="94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</row>
    <row r="705" spans="1:17" s="40" customFormat="1" x14ac:dyDescent="0.3">
      <c r="A705" s="95"/>
      <c r="B705" s="9"/>
      <c r="C705" s="236"/>
      <c r="D705" s="94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</row>
    <row r="706" spans="1:17" s="123" customFormat="1" ht="21" x14ac:dyDescent="0.35">
      <c r="A706" s="487" t="s">
        <v>246</v>
      </c>
      <c r="B706" s="487"/>
      <c r="C706" s="487"/>
      <c r="D706" s="487"/>
      <c r="E706" s="487"/>
      <c r="F706" s="487"/>
      <c r="G706" s="487"/>
      <c r="H706" s="487"/>
      <c r="I706" s="487"/>
      <c r="J706" s="487"/>
      <c r="K706" s="487"/>
      <c r="M706" s="486" t="s">
        <v>756</v>
      </c>
      <c r="N706" s="486"/>
      <c r="O706" s="486"/>
      <c r="P706" s="486"/>
    </row>
    <row r="707" spans="1:17" s="106" customFormat="1" ht="21" x14ac:dyDescent="0.35">
      <c r="A707" s="154" t="s">
        <v>247</v>
      </c>
      <c r="B707" s="154"/>
      <c r="C707" s="154"/>
      <c r="D707" s="154"/>
      <c r="E707" s="154"/>
      <c r="F707" s="154"/>
      <c r="G707" s="154"/>
      <c r="H707" s="154"/>
      <c r="I707" s="108"/>
      <c r="J707" s="154"/>
      <c r="K707" s="109"/>
    </row>
    <row r="708" spans="1:17" s="114" customFormat="1" ht="18.75" x14ac:dyDescent="0.3">
      <c r="A708" s="162" t="s">
        <v>248</v>
      </c>
      <c r="B708" s="163"/>
      <c r="C708" s="163"/>
      <c r="D708" s="164"/>
      <c r="E708" s="175"/>
      <c r="F708" s="175"/>
      <c r="G708" s="175"/>
      <c r="H708" s="175"/>
      <c r="I708" s="176"/>
      <c r="J708" s="163"/>
      <c r="K708" s="166"/>
    </row>
    <row r="709" spans="1:17" s="114" customFormat="1" ht="18.75" x14ac:dyDescent="0.3">
      <c r="A709" s="162" t="s">
        <v>252</v>
      </c>
      <c r="B709" s="163"/>
      <c r="C709" s="163"/>
      <c r="D709" s="164"/>
      <c r="E709" s="175"/>
      <c r="F709" s="175"/>
      <c r="G709" s="175"/>
      <c r="H709" s="175"/>
      <c r="I709" s="176"/>
      <c r="J709" s="163"/>
      <c r="K709" s="166"/>
    </row>
    <row r="710" spans="1:17" x14ac:dyDescent="0.3">
      <c r="A710" s="41" t="s">
        <v>0</v>
      </c>
      <c r="B710" s="19" t="s">
        <v>1</v>
      </c>
      <c r="C710" s="28" t="s">
        <v>2</v>
      </c>
      <c r="D710" s="19" t="s">
        <v>3</v>
      </c>
      <c r="E710" s="19" t="s">
        <v>4</v>
      </c>
      <c r="F710" s="488" t="s">
        <v>62</v>
      </c>
      <c r="G710" s="489"/>
      <c r="H710" s="490"/>
      <c r="I710" s="488" t="s">
        <v>719</v>
      </c>
      <c r="J710" s="489"/>
      <c r="K710" s="489"/>
      <c r="L710" s="489"/>
      <c r="M710" s="489"/>
      <c r="N710" s="489"/>
      <c r="O710" s="489"/>
      <c r="P710" s="489"/>
      <c r="Q710" s="490"/>
    </row>
    <row r="711" spans="1:17" x14ac:dyDescent="0.3">
      <c r="A711" s="152" t="s">
        <v>5</v>
      </c>
      <c r="B711" s="14"/>
      <c r="C711" s="153" t="s">
        <v>6</v>
      </c>
      <c r="D711" s="14"/>
      <c r="E711" s="16" t="s">
        <v>7</v>
      </c>
      <c r="F711" s="153" t="s">
        <v>8</v>
      </c>
      <c r="G711" s="16" t="s">
        <v>9</v>
      </c>
      <c r="H711" s="153" t="s">
        <v>10</v>
      </c>
      <c r="I711" s="16" t="s">
        <v>11</v>
      </c>
      <c r="J711" s="153" t="s">
        <v>12</v>
      </c>
      <c r="K711" s="16" t="s">
        <v>13</v>
      </c>
      <c r="L711" s="153" t="s">
        <v>14</v>
      </c>
      <c r="M711" s="16" t="s">
        <v>15</v>
      </c>
      <c r="N711" s="153" t="s">
        <v>16</v>
      </c>
      <c r="O711" s="16" t="s">
        <v>17</v>
      </c>
      <c r="P711" s="153" t="s">
        <v>18</v>
      </c>
      <c r="Q711" s="16" t="s">
        <v>19</v>
      </c>
    </row>
    <row r="712" spans="1:17" ht="15.75" hidden="1" customHeight="1" x14ac:dyDescent="0.3">
      <c r="A712" s="86">
        <v>1</v>
      </c>
      <c r="B712" s="62" t="s">
        <v>28</v>
      </c>
      <c r="C712" s="18" t="s">
        <v>29</v>
      </c>
      <c r="D712" s="62" t="s">
        <v>20</v>
      </c>
      <c r="E712" s="18" t="s">
        <v>21</v>
      </c>
      <c r="F712" s="12"/>
      <c r="G712" s="11"/>
      <c r="H712" s="12"/>
      <c r="I712" s="11"/>
      <c r="J712" s="12"/>
      <c r="K712" s="11"/>
      <c r="L712" s="12"/>
      <c r="M712" s="11"/>
      <c r="N712" s="12"/>
      <c r="O712" s="11"/>
      <c r="P712" s="12"/>
      <c r="Q712" s="11"/>
    </row>
    <row r="713" spans="1:17" s="40" customFormat="1" x14ac:dyDescent="0.3">
      <c r="A713" s="32">
        <v>1</v>
      </c>
      <c r="B713" s="433" t="s">
        <v>261</v>
      </c>
      <c r="C713" s="439" t="s">
        <v>254</v>
      </c>
      <c r="D713" s="29" t="s">
        <v>31</v>
      </c>
      <c r="E713" s="27" t="s">
        <v>21</v>
      </c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pans="1:17" s="40" customFormat="1" x14ac:dyDescent="0.3">
      <c r="A714" s="34"/>
      <c r="B714" s="433" t="s">
        <v>253</v>
      </c>
      <c r="C714" s="36" t="s">
        <v>255</v>
      </c>
      <c r="D714" s="34"/>
      <c r="E714" s="3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s="40" customFormat="1" x14ac:dyDescent="0.3">
      <c r="A715" s="34"/>
      <c r="B715" s="433"/>
      <c r="C715" s="36"/>
      <c r="D715" s="34"/>
      <c r="E715" s="3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s="40" customFormat="1" x14ac:dyDescent="0.3">
      <c r="A716" s="34"/>
      <c r="B716" s="21" t="s">
        <v>496</v>
      </c>
      <c r="C716" s="36"/>
      <c r="D716" s="34"/>
      <c r="E716" s="3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s="40" customFormat="1" x14ac:dyDescent="0.3">
      <c r="A717" s="34"/>
      <c r="B717" s="23" t="s">
        <v>404</v>
      </c>
      <c r="C717" s="47" t="s">
        <v>501</v>
      </c>
      <c r="D717" s="34"/>
      <c r="E717" s="3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s="40" customFormat="1" x14ac:dyDescent="0.3">
      <c r="A718" s="100"/>
      <c r="B718" s="174" t="s">
        <v>497</v>
      </c>
      <c r="C718" s="38"/>
      <c r="D718" s="49"/>
      <c r="E718" s="37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</row>
    <row r="719" spans="1:17" s="40" customFormat="1" x14ac:dyDescent="0.3">
      <c r="A719" s="32">
        <v>2</v>
      </c>
      <c r="B719" s="435" t="s">
        <v>256</v>
      </c>
      <c r="C719" s="435" t="s">
        <v>259</v>
      </c>
      <c r="D719" s="29" t="s">
        <v>31</v>
      </c>
      <c r="E719" s="27" t="s">
        <v>21</v>
      </c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</row>
    <row r="720" spans="1:17" s="40" customFormat="1" x14ac:dyDescent="0.3">
      <c r="A720" s="34"/>
      <c r="B720" s="433" t="s">
        <v>257</v>
      </c>
      <c r="C720" s="36" t="s">
        <v>260</v>
      </c>
      <c r="D720" s="89"/>
      <c r="E720" s="3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s="40" customFormat="1" x14ac:dyDescent="0.3">
      <c r="A721" s="34"/>
      <c r="B721" s="40" t="s">
        <v>258</v>
      </c>
      <c r="C721" s="36"/>
      <c r="D721" s="89"/>
      <c r="E721" s="3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s="40" customFormat="1" x14ac:dyDescent="0.3">
      <c r="A722" s="34"/>
      <c r="B722" s="21" t="s">
        <v>498</v>
      </c>
      <c r="C722" s="36"/>
      <c r="D722" s="89"/>
      <c r="E722" s="3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s="40" customFormat="1" x14ac:dyDescent="0.3">
      <c r="A723" s="34"/>
      <c r="B723" s="23" t="s">
        <v>404</v>
      </c>
      <c r="C723" s="47" t="s">
        <v>502</v>
      </c>
      <c r="D723" s="89"/>
      <c r="E723" s="3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s="40" customFormat="1" x14ac:dyDescent="0.3">
      <c r="A724" s="100"/>
      <c r="B724" s="174" t="s">
        <v>497</v>
      </c>
      <c r="C724" s="38"/>
      <c r="D724" s="49"/>
      <c r="E724" s="37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</row>
    <row r="725" spans="1:17" s="40" customFormat="1" x14ac:dyDescent="0.3">
      <c r="A725" s="32">
        <v>3</v>
      </c>
      <c r="B725" s="433" t="s">
        <v>263</v>
      </c>
      <c r="C725" s="440" t="s">
        <v>264</v>
      </c>
      <c r="D725" s="19" t="s">
        <v>31</v>
      </c>
      <c r="E725" s="27" t="s">
        <v>21</v>
      </c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pans="1:17" s="40" customFormat="1" x14ac:dyDescent="0.3">
      <c r="A726" s="34"/>
      <c r="B726" s="21" t="s">
        <v>499</v>
      </c>
      <c r="C726" s="457"/>
      <c r="D726" s="34"/>
      <c r="E726" s="3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s="40" customFormat="1" x14ac:dyDescent="0.3">
      <c r="A727" s="34"/>
      <c r="B727" s="23" t="s">
        <v>404</v>
      </c>
      <c r="C727" s="458" t="s">
        <v>262</v>
      </c>
      <c r="D727" s="34"/>
      <c r="E727" s="3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s="40" customFormat="1" x14ac:dyDescent="0.3">
      <c r="A728" s="100"/>
      <c r="B728" s="174" t="s">
        <v>500</v>
      </c>
      <c r="C728" s="428"/>
      <c r="D728" s="37"/>
      <c r="E728" s="37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</row>
    <row r="729" spans="1:17" x14ac:dyDescent="0.3">
      <c r="A729" s="136"/>
      <c r="B729" s="137"/>
      <c r="C729" s="138" t="s">
        <v>240</v>
      </c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40"/>
    </row>
    <row r="730" spans="1:17" s="40" customFormat="1" x14ac:dyDescent="0.3">
      <c r="A730" s="161"/>
      <c r="B730" s="9"/>
      <c r="C730" s="155"/>
      <c r="D730" s="94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s="40" customFormat="1" x14ac:dyDescent="0.3">
      <c r="A731" s="95"/>
      <c r="B731" s="9"/>
      <c r="C731" s="155"/>
      <c r="D731" s="94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s="40" customFormat="1" x14ac:dyDescent="0.3">
      <c r="A732" s="95"/>
      <c r="B732" s="9"/>
      <c r="C732" s="157"/>
      <c r="D732" s="94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s="40" customFormat="1" x14ac:dyDescent="0.3">
      <c r="A733" s="493"/>
      <c r="B733" s="493"/>
      <c r="C733" s="493"/>
      <c r="D733" s="493"/>
    </row>
    <row r="734" spans="1:17" s="40" customFormat="1" x14ac:dyDescent="0.3">
      <c r="A734" s="492"/>
      <c r="B734" s="492"/>
      <c r="C734" s="492"/>
      <c r="D734" s="492"/>
    </row>
    <row r="735" spans="1:17" s="40" customFormat="1" x14ac:dyDescent="0.3">
      <c r="A735" s="492"/>
      <c r="B735" s="492"/>
      <c r="C735" s="492"/>
      <c r="D735" s="94"/>
      <c r="E735" s="12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 s="40" customFormat="1" x14ac:dyDescent="0.3">
      <c r="A736" s="12"/>
      <c r="B736" s="12"/>
      <c r="C736" s="12"/>
      <c r="D736" s="12"/>
      <c r="E736" s="12"/>
      <c r="F736" s="491"/>
      <c r="G736" s="491"/>
      <c r="H736" s="491"/>
      <c r="I736" s="491"/>
      <c r="J736" s="491"/>
      <c r="K736" s="491"/>
      <c r="L736" s="491"/>
      <c r="M736" s="491"/>
      <c r="N736" s="491"/>
      <c r="O736" s="491"/>
      <c r="P736" s="491"/>
      <c r="Q736" s="491"/>
    </row>
    <row r="737" spans="1:17" s="40" customFormat="1" x14ac:dyDescent="0.3">
      <c r="A737" s="12"/>
      <c r="B737" s="9"/>
      <c r="C737" s="12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s="40" customFormat="1" x14ac:dyDescent="0.3">
      <c r="A738" s="161"/>
      <c r="B738" s="9"/>
      <c r="C738" s="155"/>
      <c r="D738" s="94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</row>
    <row r="739" spans="1:17" s="40" customFormat="1" x14ac:dyDescent="0.3">
      <c r="A739" s="95"/>
      <c r="B739" s="9"/>
      <c r="C739" s="155"/>
      <c r="D739" s="94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</row>
    <row r="740" spans="1:17" s="40" customFormat="1" x14ac:dyDescent="0.3">
      <c r="A740" s="95"/>
      <c r="B740" s="9"/>
      <c r="C740" s="155"/>
      <c r="D740" s="94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s="40" customFormat="1" x14ac:dyDescent="0.3">
      <c r="C741" s="48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</row>
    <row r="742" spans="1:17" s="40" customFormat="1" x14ac:dyDescent="0.3">
      <c r="C742" s="48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</row>
    <row r="743" spans="1:17" s="40" customFormat="1" x14ac:dyDescent="0.3">
      <c r="A743" s="161"/>
      <c r="C743" s="96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</row>
    <row r="744" spans="1:17" s="40" customFormat="1" x14ac:dyDescent="0.3">
      <c r="C744" s="96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</row>
    <row r="745" spans="1:17" s="40" customFormat="1" x14ac:dyDescent="0.3">
      <c r="C745" s="96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7" s="40" customFormat="1" x14ac:dyDescent="0.3">
      <c r="C746" s="96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</row>
    <row r="747" spans="1:17" s="40" customFormat="1" x14ac:dyDescent="0.3">
      <c r="B747" s="9"/>
      <c r="C747" s="96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</row>
    <row r="748" spans="1:17" s="40" customFormat="1" x14ac:dyDescent="0.3">
      <c r="B748" s="9"/>
      <c r="C748" s="96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</row>
    <row r="749" spans="1:17" s="40" customFormat="1" x14ac:dyDescent="0.3">
      <c r="B749" s="9"/>
      <c r="C749" s="96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</row>
    <row r="750" spans="1:17" s="40" customFormat="1" x14ac:dyDescent="0.3">
      <c r="A750" s="98"/>
      <c r="C750" s="96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</row>
    <row r="751" spans="1:17" s="40" customFormat="1" x14ac:dyDescent="0.3">
      <c r="C751" s="96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</row>
    <row r="752" spans="1:17" s="40" customFormat="1" x14ac:dyDescent="0.3">
      <c r="C752" s="96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</row>
    <row r="753" spans="1:17" s="40" customFormat="1" x14ac:dyDescent="0.3">
      <c r="C753" s="96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</row>
    <row r="754" spans="1:17" s="40" customFormat="1" x14ac:dyDescent="0.3">
      <c r="C754" s="96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</row>
    <row r="755" spans="1:17" s="40" customFormat="1" x14ac:dyDescent="0.3">
      <c r="A755" s="98"/>
      <c r="C755" s="96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</row>
    <row r="756" spans="1:17" s="40" customFormat="1" x14ac:dyDescent="0.3">
      <c r="C756" s="96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</row>
    <row r="757" spans="1:17" s="40" customFormat="1" x14ac:dyDescent="0.3">
      <c r="C757" s="96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</row>
    <row r="758" spans="1:17" s="40" customFormat="1" x14ac:dyDescent="0.3">
      <c r="C758" s="96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</row>
    <row r="759" spans="1:17" s="40" customFormat="1" x14ac:dyDescent="0.3">
      <c r="C759" s="96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</row>
    <row r="760" spans="1:17" s="40" customFormat="1" ht="18" customHeight="1" x14ac:dyDescent="0.3">
      <c r="C760" s="48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</row>
    <row r="761" spans="1:17" s="40" customFormat="1" x14ac:dyDescent="0.3"/>
    <row r="762" spans="1:17" s="40" customFormat="1" x14ac:dyDescent="0.3">
      <c r="A762" s="493"/>
      <c r="B762" s="493"/>
      <c r="C762" s="493"/>
      <c r="D762" s="493"/>
    </row>
    <row r="763" spans="1:17" s="40" customFormat="1" x14ac:dyDescent="0.3">
      <c r="A763" s="492"/>
      <c r="B763" s="492"/>
      <c r="C763" s="492"/>
      <c r="D763" s="492"/>
    </row>
    <row r="764" spans="1:17" s="40" customFormat="1" x14ac:dyDescent="0.3">
      <c r="A764" s="492"/>
      <c r="B764" s="492"/>
      <c r="C764" s="492"/>
      <c r="D764" s="492"/>
      <c r="E764" s="12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 s="40" customFormat="1" x14ac:dyDescent="0.3">
      <c r="A765" s="12"/>
      <c r="B765" s="12"/>
      <c r="C765" s="12"/>
      <c r="D765" s="12"/>
      <c r="E765" s="12"/>
      <c r="F765" s="491"/>
      <c r="G765" s="491"/>
      <c r="H765" s="491"/>
      <c r="I765" s="491"/>
      <c r="J765" s="491"/>
      <c r="K765" s="491"/>
      <c r="L765" s="491"/>
      <c r="M765" s="491"/>
      <c r="N765" s="491"/>
      <c r="O765" s="491"/>
      <c r="P765" s="491"/>
      <c r="Q765" s="491"/>
    </row>
    <row r="766" spans="1:17" s="40" customFormat="1" x14ac:dyDescent="0.3">
      <c r="A766" s="12"/>
      <c r="B766" s="9"/>
      <c r="C766" s="12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17" s="40" customFormat="1" x14ac:dyDescent="0.3">
      <c r="A767" s="12"/>
      <c r="B767" s="9"/>
      <c r="C767" s="9"/>
      <c r="D767" s="74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</row>
    <row r="768" spans="1:17" s="40" customFormat="1" x14ac:dyDescent="0.3">
      <c r="A768" s="12"/>
      <c r="B768" s="9"/>
      <c r="C768" s="9"/>
      <c r="D768" s="74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</row>
    <row r="769" spans="1:17" s="40" customFormat="1" x14ac:dyDescent="0.3">
      <c r="A769" s="12"/>
      <c r="B769" s="9"/>
      <c r="C769" s="9"/>
      <c r="D769" s="74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s="40" customFormat="1" x14ac:dyDescent="0.3">
      <c r="A770" s="12"/>
      <c r="B770" s="9"/>
      <c r="C770" s="9"/>
      <c r="D770" s="74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</row>
    <row r="771" spans="1:17" s="40" customFormat="1" x14ac:dyDescent="0.3">
      <c r="A771" s="12"/>
      <c r="B771" s="9"/>
      <c r="C771" s="9"/>
      <c r="D771" s="74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</row>
    <row r="772" spans="1:17" s="40" customFormat="1" x14ac:dyDescent="0.3">
      <c r="A772" s="12"/>
      <c r="B772" s="9"/>
      <c r="C772" s="9"/>
      <c r="D772" s="74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</row>
    <row r="773" spans="1:17" s="40" customFormat="1" x14ac:dyDescent="0.3">
      <c r="A773" s="12"/>
      <c r="B773" s="9"/>
      <c r="C773" s="9"/>
      <c r="D773" s="74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</row>
    <row r="774" spans="1:17" s="40" customFormat="1" x14ac:dyDescent="0.3">
      <c r="A774" s="12"/>
      <c r="B774" s="9"/>
      <c r="C774" s="9"/>
      <c r="D774" s="74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</row>
    <row r="775" spans="1:17" s="40" customFormat="1" x14ac:dyDescent="0.3">
      <c r="A775" s="12"/>
      <c r="B775" s="9"/>
      <c r="C775" s="157"/>
      <c r="D775" s="74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</row>
    <row r="776" spans="1:17" s="40" customFormat="1" x14ac:dyDescent="0.3">
      <c r="A776" s="12"/>
      <c r="B776" s="9"/>
      <c r="C776" s="157"/>
      <c r="D776" s="74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</row>
    <row r="777" spans="1:17" s="40" customFormat="1" x14ac:dyDescent="0.3">
      <c r="A777" s="493"/>
      <c r="B777" s="493"/>
      <c r="C777" s="493"/>
      <c r="D777" s="493"/>
    </row>
    <row r="778" spans="1:17" s="40" customFormat="1" x14ac:dyDescent="0.3">
      <c r="A778" s="492"/>
      <c r="B778" s="492"/>
      <c r="C778" s="492"/>
      <c r="D778" s="492"/>
    </row>
    <row r="779" spans="1:17" s="40" customFormat="1" x14ac:dyDescent="0.3">
      <c r="A779" s="155"/>
      <c r="B779" s="155"/>
      <c r="C779" s="155"/>
      <c r="D779" s="155"/>
    </row>
    <row r="780" spans="1:17" s="40" customFormat="1" x14ac:dyDescent="0.3">
      <c r="A780" s="12"/>
      <c r="B780" s="12"/>
      <c r="C780" s="12"/>
      <c r="D780" s="12"/>
      <c r="E780" s="12"/>
      <c r="F780" s="491"/>
      <c r="G780" s="491"/>
      <c r="H780" s="491"/>
      <c r="I780" s="491"/>
      <c r="J780" s="491"/>
      <c r="K780" s="491"/>
      <c r="L780" s="491"/>
      <c r="M780" s="491"/>
      <c r="N780" s="491"/>
      <c r="O780" s="491"/>
      <c r="P780" s="491"/>
      <c r="Q780" s="491"/>
    </row>
    <row r="781" spans="1:17" s="40" customFormat="1" x14ac:dyDescent="0.3">
      <c r="A781" s="12"/>
      <c r="B781" s="9"/>
      <c r="C781" s="12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</row>
    <row r="782" spans="1:17" s="40" customFormat="1" x14ac:dyDescent="0.3">
      <c r="A782" s="135"/>
      <c r="B782" s="90"/>
      <c r="C782" s="90"/>
      <c r="D782" s="135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</row>
    <row r="783" spans="1:17" s="40" customFormat="1" x14ac:dyDescent="0.3">
      <c r="A783" s="135"/>
      <c r="B783" s="90"/>
      <c r="C783" s="90"/>
      <c r="D783" s="135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</row>
    <row r="784" spans="1:17" s="40" customFormat="1" x14ac:dyDescent="0.3">
      <c r="A784" s="135"/>
      <c r="B784" s="90"/>
      <c r="C784" s="91"/>
      <c r="D784" s="135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</row>
    <row r="785" spans="1:17" s="40" customFormat="1" x14ac:dyDescent="0.3">
      <c r="A785" s="135"/>
      <c r="B785" s="90"/>
      <c r="C785" s="91"/>
      <c r="D785" s="135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</row>
    <row r="786" spans="1:17" s="40" customFormat="1" x14ac:dyDescent="0.3">
      <c r="A786" s="135"/>
      <c r="B786" s="90"/>
      <c r="C786" s="91"/>
      <c r="D786" s="135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</row>
    <row r="787" spans="1:17" s="40" customFormat="1" x14ac:dyDescent="0.3">
      <c r="A787" s="135"/>
      <c r="B787" s="90"/>
      <c r="C787" s="90"/>
      <c r="D787" s="135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</row>
    <row r="788" spans="1:17" s="40" customFormat="1" x14ac:dyDescent="0.3">
      <c r="A788" s="135"/>
      <c r="B788" s="90"/>
      <c r="C788" s="90"/>
      <c r="D788" s="135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</row>
    <row r="789" spans="1:17" s="40" customFormat="1" x14ac:dyDescent="0.3">
      <c r="A789" s="135"/>
      <c r="B789" s="90"/>
      <c r="C789" s="91"/>
      <c r="D789" s="135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</row>
    <row r="790" spans="1:17" s="40" customFormat="1" x14ac:dyDescent="0.3">
      <c r="A790" s="135"/>
      <c r="B790" s="90"/>
      <c r="C790" s="91"/>
      <c r="D790" s="135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</row>
    <row r="791" spans="1:17" s="167" customFormat="1" x14ac:dyDescent="0.3">
      <c r="A791" s="493"/>
      <c r="B791" s="493"/>
      <c r="C791" s="493"/>
      <c r="D791" s="493"/>
    </row>
    <row r="792" spans="1:17" s="40" customFormat="1" x14ac:dyDescent="0.3">
      <c r="A792" s="492"/>
      <c r="B792" s="492"/>
      <c r="C792" s="492"/>
      <c r="D792" s="492"/>
    </row>
    <row r="793" spans="1:17" s="40" customFormat="1" x14ac:dyDescent="0.3">
      <c r="A793" s="155"/>
      <c r="B793" s="155"/>
      <c r="C793" s="155"/>
      <c r="D793" s="155"/>
    </row>
    <row r="794" spans="1:17" s="40" customFormat="1" x14ac:dyDescent="0.3">
      <c r="A794" s="12"/>
      <c r="B794" s="12"/>
      <c r="C794" s="12"/>
      <c r="D794" s="12"/>
      <c r="E794" s="12"/>
      <c r="F794" s="491"/>
      <c r="G794" s="491"/>
      <c r="H794" s="491"/>
      <c r="I794" s="491"/>
      <c r="J794" s="491"/>
      <c r="K794" s="491"/>
      <c r="L794" s="491"/>
      <c r="M794" s="491"/>
      <c r="N794" s="491"/>
      <c r="O794" s="491"/>
      <c r="P794" s="491"/>
      <c r="Q794" s="491"/>
    </row>
    <row r="795" spans="1:17" s="40" customFormat="1" x14ac:dyDescent="0.3">
      <c r="A795" s="12"/>
      <c r="B795" s="9"/>
      <c r="C795" s="12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</row>
    <row r="796" spans="1:17" s="40" customFormat="1" x14ac:dyDescent="0.3">
      <c r="A796" s="135"/>
      <c r="B796" s="90"/>
      <c r="C796" s="168"/>
      <c r="D796" s="135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</row>
    <row r="797" spans="1:17" s="40" customFormat="1" x14ac:dyDescent="0.3">
      <c r="A797" s="12"/>
      <c r="B797" s="9"/>
      <c r="C797" s="155"/>
      <c r="D797" s="74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</row>
    <row r="798" spans="1:17" s="40" customFormat="1" x14ac:dyDescent="0.3">
      <c r="A798" s="12"/>
      <c r="B798" s="9"/>
      <c r="C798" s="157"/>
      <c r="D798" s="74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s="40" customFormat="1" x14ac:dyDescent="0.3">
      <c r="A799" s="12"/>
      <c r="B799" s="90"/>
      <c r="C799" s="157"/>
      <c r="D799" s="74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</row>
    <row r="800" spans="1:17" s="40" customFormat="1" x14ac:dyDescent="0.3">
      <c r="A800" s="12"/>
      <c r="B800" s="90"/>
      <c r="C800" s="157"/>
      <c r="D800" s="74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</row>
    <row r="801" spans="1:17" s="40" customFormat="1" x14ac:dyDescent="0.3">
      <c r="A801" s="12"/>
      <c r="B801" s="90"/>
      <c r="C801" s="155"/>
      <c r="D801" s="74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</row>
    <row r="802" spans="1:17" s="40" customFormat="1" x14ac:dyDescent="0.3">
      <c r="A802" s="12"/>
      <c r="B802" s="90"/>
      <c r="C802" s="96"/>
      <c r="D802" s="74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</row>
    <row r="803" spans="1:17" s="40" customFormat="1" x14ac:dyDescent="0.3">
      <c r="A803" s="12"/>
      <c r="B803" s="90"/>
      <c r="C803" s="96"/>
      <c r="D803" s="74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</row>
    <row r="804" spans="1:17" s="40" customFormat="1" x14ac:dyDescent="0.3">
      <c r="A804" s="12"/>
      <c r="B804" s="90"/>
      <c r="C804" s="96"/>
      <c r="D804" s="74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</row>
    <row r="805" spans="1:17" s="40" customFormat="1" x14ac:dyDescent="0.3">
      <c r="A805" s="12"/>
      <c r="B805" s="90"/>
      <c r="C805" s="155"/>
      <c r="D805" s="74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</row>
    <row r="806" spans="1:17" s="40" customFormat="1" x14ac:dyDescent="0.3">
      <c r="A806" s="12"/>
      <c r="B806" s="90"/>
      <c r="C806" s="157"/>
      <c r="D806" s="74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</row>
    <row r="807" spans="1:17" s="40" customFormat="1" x14ac:dyDescent="0.3">
      <c r="A807" s="12"/>
      <c r="B807" s="90"/>
      <c r="C807" s="155"/>
      <c r="D807" s="74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</row>
    <row r="808" spans="1:17" s="40" customFormat="1" x14ac:dyDescent="0.3">
      <c r="A808" s="12"/>
      <c r="B808" s="90"/>
      <c r="C808" s="155"/>
      <c r="D808" s="74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</row>
    <row r="809" spans="1:17" s="40" customFormat="1" x14ac:dyDescent="0.3">
      <c r="A809" s="12"/>
      <c r="B809" s="90"/>
      <c r="C809" s="155"/>
      <c r="D809" s="74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</row>
    <row r="810" spans="1:17" s="40" customFormat="1" x14ac:dyDescent="0.3">
      <c r="A810" s="12"/>
      <c r="B810" s="90"/>
      <c r="C810" s="155"/>
      <c r="D810" s="74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</row>
    <row r="811" spans="1:17" s="40" customFormat="1" x14ac:dyDescent="0.3">
      <c r="A811" s="12"/>
      <c r="B811" s="90"/>
      <c r="C811" s="157"/>
      <c r="D811" s="74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</row>
    <row r="812" spans="1:17" s="40" customFormat="1" x14ac:dyDescent="0.3">
      <c r="A812" s="12"/>
      <c r="B812" s="90"/>
      <c r="C812" s="155"/>
      <c r="D812" s="74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s="40" customFormat="1" x14ac:dyDescent="0.3">
      <c r="A813" s="12"/>
      <c r="B813" s="90"/>
      <c r="C813" s="155"/>
      <c r="D813" s="74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</row>
    <row r="814" spans="1:17" s="40" customFormat="1" x14ac:dyDescent="0.3">
      <c r="A814" s="12"/>
      <c r="B814" s="90"/>
      <c r="C814" s="155"/>
      <c r="D814" s="74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</row>
    <row r="815" spans="1:17" s="40" customFormat="1" x14ac:dyDescent="0.3">
      <c r="A815" s="12"/>
      <c r="B815" s="90"/>
      <c r="C815" s="155"/>
      <c r="D815" s="74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</row>
    <row r="816" spans="1:17" s="40" customFormat="1" x14ac:dyDescent="0.3">
      <c r="A816" s="12"/>
      <c r="B816" s="90"/>
      <c r="C816" s="155"/>
      <c r="D816" s="74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</row>
    <row r="817" spans="1:17" s="40" customFormat="1" x14ac:dyDescent="0.3">
      <c r="A817" s="12"/>
      <c r="B817" s="90"/>
      <c r="C817" s="155"/>
      <c r="D817" s="74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</row>
    <row r="818" spans="1:17" s="40" customFormat="1" x14ac:dyDescent="0.3">
      <c r="A818" s="12"/>
      <c r="B818" s="90"/>
      <c r="C818" s="155"/>
      <c r="D818" s="74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</row>
    <row r="819" spans="1:17" s="40" customFormat="1" x14ac:dyDescent="0.3">
      <c r="A819" s="12"/>
      <c r="B819" s="90"/>
      <c r="C819" s="155"/>
      <c r="D819" s="74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</row>
    <row r="820" spans="1:17" s="167" customFormat="1" x14ac:dyDescent="0.3">
      <c r="A820" s="493"/>
      <c r="B820" s="493"/>
      <c r="C820" s="493"/>
      <c r="D820" s="493"/>
    </row>
    <row r="821" spans="1:17" s="40" customFormat="1" x14ac:dyDescent="0.3">
      <c r="A821" s="492"/>
      <c r="B821" s="492"/>
      <c r="C821" s="492"/>
      <c r="D821" s="492"/>
    </row>
    <row r="822" spans="1:17" s="40" customFormat="1" x14ac:dyDescent="0.3">
      <c r="A822" s="155"/>
      <c r="B822" s="155"/>
      <c r="C822" s="155"/>
      <c r="D822" s="155"/>
    </row>
    <row r="823" spans="1:17" s="40" customFormat="1" x14ac:dyDescent="0.3">
      <c r="A823" s="12"/>
      <c r="B823" s="12"/>
      <c r="C823" s="12"/>
      <c r="D823" s="12"/>
      <c r="E823" s="12"/>
      <c r="F823" s="491"/>
      <c r="G823" s="491"/>
      <c r="H823" s="491"/>
      <c r="I823" s="491"/>
      <c r="J823" s="491"/>
      <c r="K823" s="491"/>
      <c r="L823" s="491"/>
      <c r="M823" s="491"/>
      <c r="N823" s="491"/>
      <c r="O823" s="491"/>
      <c r="P823" s="491"/>
      <c r="Q823" s="491"/>
    </row>
    <row r="824" spans="1:17" s="40" customFormat="1" x14ac:dyDescent="0.3">
      <c r="A824" s="12"/>
      <c r="B824" s="9"/>
      <c r="C824" s="12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</row>
    <row r="825" spans="1:17" s="40" customFormat="1" x14ac:dyDescent="0.3">
      <c r="A825" s="12"/>
      <c r="B825" s="90"/>
      <c r="C825" s="155"/>
      <c r="D825" s="74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</row>
    <row r="826" spans="1:17" s="40" customFormat="1" x14ac:dyDescent="0.3">
      <c r="A826" s="12"/>
      <c r="B826" s="90"/>
      <c r="C826" s="157"/>
      <c r="D826" s="74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</row>
    <row r="827" spans="1:17" s="40" customFormat="1" x14ac:dyDescent="0.3">
      <c r="A827" s="12"/>
      <c r="B827" s="90"/>
      <c r="C827" s="157"/>
      <c r="D827" s="74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s="40" customFormat="1" x14ac:dyDescent="0.3">
      <c r="A828" s="12"/>
      <c r="B828" s="90"/>
      <c r="C828" s="155"/>
      <c r="D828" s="74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</row>
    <row r="829" spans="1:17" s="40" customFormat="1" x14ac:dyDescent="0.3">
      <c r="A829" s="12"/>
      <c r="B829" s="90"/>
      <c r="C829" s="155"/>
      <c r="D829" s="74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</row>
    <row r="830" spans="1:17" s="40" customFormat="1" x14ac:dyDescent="0.3">
      <c r="A830" s="12"/>
      <c r="B830" s="90"/>
      <c r="C830" s="157"/>
      <c r="D830" s="74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</row>
    <row r="831" spans="1:17" s="40" customFormat="1" x14ac:dyDescent="0.3">
      <c r="A831" s="12"/>
      <c r="B831" s="90"/>
      <c r="C831" s="155"/>
      <c r="D831" s="74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</row>
    <row r="832" spans="1:17" s="40" customFormat="1" x14ac:dyDescent="0.3">
      <c r="A832" s="12"/>
      <c r="B832" s="90"/>
      <c r="C832" s="155"/>
      <c r="D832" s="74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</row>
    <row r="833" spans="1:17" s="40" customFormat="1" x14ac:dyDescent="0.3">
      <c r="A833" s="12"/>
      <c r="B833" s="90"/>
      <c r="C833" s="155"/>
      <c r="D833" s="74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</row>
    <row r="834" spans="1:17" s="40" customFormat="1" x14ac:dyDescent="0.3">
      <c r="A834" s="12"/>
      <c r="B834" s="90"/>
      <c r="C834" s="157"/>
      <c r="D834" s="74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</row>
    <row r="835" spans="1:17" s="40" customFormat="1" x14ac:dyDescent="0.3">
      <c r="A835" s="12"/>
      <c r="B835" s="9"/>
      <c r="C835" s="9"/>
      <c r="D835" s="74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</row>
    <row r="836" spans="1:17" s="40" customFormat="1" x14ac:dyDescent="0.3">
      <c r="A836" s="493"/>
      <c r="B836" s="493"/>
      <c r="C836" s="493"/>
      <c r="D836" s="493"/>
    </row>
    <row r="837" spans="1:17" s="40" customFormat="1" x14ac:dyDescent="0.3">
      <c r="A837" s="492"/>
      <c r="B837" s="492"/>
      <c r="C837" s="492"/>
      <c r="D837" s="492"/>
    </row>
    <row r="838" spans="1:17" s="40" customFormat="1" x14ac:dyDescent="0.3">
      <c r="A838" s="492"/>
      <c r="B838" s="492"/>
      <c r="C838" s="492"/>
      <c r="D838" s="74"/>
      <c r="E838" s="12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1:17" s="40" customFormat="1" x14ac:dyDescent="0.3">
      <c r="A839" s="12"/>
      <c r="B839" s="12"/>
      <c r="C839" s="12"/>
      <c r="D839" s="12"/>
      <c r="E839" s="12"/>
      <c r="F839" s="491"/>
      <c r="G839" s="491"/>
      <c r="H839" s="491"/>
      <c r="I839" s="491"/>
      <c r="J839" s="491"/>
      <c r="K839" s="491"/>
      <c r="L839" s="491"/>
      <c r="M839" s="491"/>
      <c r="N839" s="491"/>
      <c r="O839" s="491"/>
      <c r="P839" s="491"/>
      <c r="Q839" s="491"/>
    </row>
    <row r="840" spans="1:17" s="40" customFormat="1" x14ac:dyDescent="0.3">
      <c r="A840" s="12"/>
      <c r="B840" s="9"/>
      <c r="C840" s="12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</row>
    <row r="841" spans="1:17" s="40" customFormat="1" x14ac:dyDescent="0.3">
      <c r="A841" s="12"/>
      <c r="B841" s="9"/>
      <c r="C841" s="155"/>
      <c r="D841" s="74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</row>
    <row r="842" spans="1:17" s="40" customFormat="1" x14ac:dyDescent="0.3">
      <c r="A842" s="12"/>
      <c r="B842" s="9"/>
      <c r="C842" s="155"/>
      <c r="D842" s="74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</row>
    <row r="843" spans="1:17" s="40" customFormat="1" x14ac:dyDescent="0.3">
      <c r="A843" s="12"/>
      <c r="B843" s="9"/>
      <c r="C843" s="155"/>
      <c r="D843" s="74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</row>
    <row r="844" spans="1:17" s="40" customFormat="1" x14ac:dyDescent="0.3">
      <c r="A844" s="12"/>
      <c r="B844" s="9"/>
      <c r="C844" s="155"/>
      <c r="D844" s="74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</row>
    <row r="845" spans="1:17" s="40" customFormat="1" x14ac:dyDescent="0.3">
      <c r="A845" s="12"/>
      <c r="B845" s="9"/>
      <c r="C845" s="157"/>
      <c r="D845" s="74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</row>
    <row r="846" spans="1:17" s="40" customFormat="1" x14ac:dyDescent="0.3">
      <c r="A846" s="12"/>
      <c r="B846" s="9"/>
      <c r="C846" s="157"/>
      <c r="D846" s="74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</row>
    <row r="847" spans="1:17" s="40" customFormat="1" x14ac:dyDescent="0.3">
      <c r="A847" s="12"/>
      <c r="B847" s="9"/>
      <c r="C847" s="157"/>
      <c r="D847" s="74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</row>
    <row r="848" spans="1:17" s="40" customFormat="1" x14ac:dyDescent="0.3">
      <c r="A848" s="12"/>
      <c r="B848" s="9"/>
      <c r="C848" s="157"/>
      <c r="D848" s="74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</row>
    <row r="849" spans="1:17" s="40" customFormat="1" x14ac:dyDescent="0.3">
      <c r="A849" s="493"/>
      <c r="B849" s="493"/>
      <c r="C849" s="493"/>
      <c r="D849" s="493"/>
    </row>
    <row r="850" spans="1:17" s="40" customFormat="1" x14ac:dyDescent="0.3">
      <c r="A850" s="492"/>
      <c r="B850" s="492"/>
      <c r="C850" s="492"/>
      <c r="D850" s="492"/>
    </row>
    <row r="851" spans="1:17" s="40" customFormat="1" x14ac:dyDescent="0.3">
      <c r="A851" s="492"/>
      <c r="B851" s="492"/>
      <c r="C851" s="492"/>
      <c r="D851" s="74"/>
      <c r="E851" s="12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1:17" s="40" customFormat="1" x14ac:dyDescent="0.3">
      <c r="A852" s="12"/>
      <c r="B852" s="12"/>
      <c r="C852" s="12"/>
      <c r="D852" s="12"/>
      <c r="E852" s="12"/>
      <c r="F852" s="491"/>
      <c r="G852" s="491"/>
      <c r="H852" s="491"/>
      <c r="I852" s="491"/>
      <c r="J852" s="491"/>
      <c r="K852" s="491"/>
      <c r="L852" s="491"/>
      <c r="M852" s="491"/>
      <c r="N852" s="491"/>
      <c r="O852" s="491"/>
      <c r="P852" s="491"/>
      <c r="Q852" s="491"/>
    </row>
    <row r="853" spans="1:17" s="40" customFormat="1" x14ac:dyDescent="0.3">
      <c r="A853" s="12"/>
      <c r="B853" s="9"/>
      <c r="C853" s="12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</row>
    <row r="854" spans="1:17" s="40" customFormat="1" x14ac:dyDescent="0.3">
      <c r="A854" s="12"/>
      <c r="B854" s="9"/>
      <c r="C854" s="155"/>
      <c r="D854" s="74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</row>
    <row r="855" spans="1:17" s="40" customFormat="1" x14ac:dyDescent="0.3">
      <c r="A855" s="12"/>
      <c r="B855" s="9"/>
      <c r="C855" s="155"/>
      <c r="D855" s="74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</row>
    <row r="856" spans="1:17" s="40" customFormat="1" x14ac:dyDescent="0.3">
      <c r="A856" s="12"/>
      <c r="B856" s="9"/>
      <c r="C856" s="155"/>
      <c r="D856" s="74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</row>
    <row r="857" spans="1:17" s="40" customFormat="1" x14ac:dyDescent="0.3">
      <c r="A857" s="12"/>
      <c r="B857" s="9"/>
      <c r="C857" s="155"/>
      <c r="D857" s="74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</row>
    <row r="858" spans="1:17" s="40" customFormat="1" x14ac:dyDescent="0.3">
      <c r="A858" s="12"/>
      <c r="B858" s="9"/>
      <c r="C858" s="155"/>
      <c r="D858" s="74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</row>
    <row r="859" spans="1:17" s="40" customFormat="1" x14ac:dyDescent="0.3">
      <c r="A859" s="12"/>
      <c r="B859" s="9"/>
      <c r="C859" s="157"/>
      <c r="D859" s="74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</row>
    <row r="860" spans="1:17" s="40" customFormat="1" x14ac:dyDescent="0.3">
      <c r="A860" s="12"/>
      <c r="B860" s="9"/>
      <c r="C860" s="157"/>
      <c r="D860" s="74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</row>
    <row r="861" spans="1:17" s="40" customFormat="1" x14ac:dyDescent="0.3">
      <c r="A861" s="12"/>
      <c r="D861" s="74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</row>
    <row r="862" spans="1:17" s="40" customFormat="1" x14ac:dyDescent="0.3">
      <c r="A862" s="12"/>
      <c r="B862" s="9"/>
      <c r="C862" s="9"/>
      <c r="D862" s="74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</row>
    <row r="863" spans="1:17" s="40" customFormat="1" x14ac:dyDescent="0.3">
      <c r="A863" s="12"/>
      <c r="B863" s="9"/>
      <c r="C863" s="9"/>
      <c r="D863" s="74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</row>
    <row r="864" spans="1:17" s="40" customFormat="1" x14ac:dyDescent="0.3">
      <c r="A864" s="12"/>
      <c r="B864" s="9"/>
      <c r="C864" s="9"/>
      <c r="D864" s="74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</row>
    <row r="865" spans="1:17" s="40" customFormat="1" x14ac:dyDescent="0.3">
      <c r="A865" s="12"/>
      <c r="B865" s="9"/>
      <c r="C865" s="9"/>
      <c r="D865" s="74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</row>
    <row r="866" spans="1:17" s="40" customFormat="1" x14ac:dyDescent="0.3">
      <c r="A866" s="12"/>
      <c r="B866" s="9"/>
      <c r="C866" s="157"/>
      <c r="D866" s="74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</row>
    <row r="867" spans="1:17" s="40" customFormat="1" ht="16.5" customHeight="1" x14ac:dyDescent="0.3">
      <c r="A867" s="12"/>
      <c r="B867" s="9"/>
      <c r="C867" s="92"/>
      <c r="D867" s="94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</row>
    <row r="868" spans="1:17" s="40" customFormat="1" ht="17.25" customHeight="1" x14ac:dyDescent="0.3">
      <c r="A868" s="12"/>
      <c r="B868" s="9"/>
      <c r="C868" s="92"/>
      <c r="D868" s="74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</row>
    <row r="869" spans="1:17" s="40" customFormat="1" x14ac:dyDescent="0.3">
      <c r="A869" s="12"/>
      <c r="B869" s="9"/>
      <c r="C869" s="92"/>
      <c r="D869" s="74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</row>
    <row r="870" spans="1:17" s="40" customFormat="1" ht="17.25" customHeight="1" x14ac:dyDescent="0.3">
      <c r="A870" s="12"/>
      <c r="B870" s="9"/>
      <c r="C870" s="92"/>
      <c r="D870" s="74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</row>
    <row r="871" spans="1:17" s="40" customFormat="1" ht="17.25" customHeight="1" x14ac:dyDescent="0.3">
      <c r="A871" s="12"/>
      <c r="B871" s="9"/>
      <c r="C871" s="92"/>
      <c r="D871" s="74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</row>
    <row r="872" spans="1:17" s="40" customFormat="1" ht="16.5" customHeight="1" x14ac:dyDescent="0.3">
      <c r="A872" s="12"/>
      <c r="B872" s="9"/>
      <c r="C872" s="92"/>
      <c r="D872" s="74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</row>
    <row r="873" spans="1:17" s="40" customFormat="1" ht="16.5" customHeight="1" x14ac:dyDescent="0.3">
      <c r="A873" s="12"/>
      <c r="B873" s="9"/>
      <c r="C873" s="92"/>
      <c r="D873" s="74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</row>
    <row r="874" spans="1:17" s="40" customFormat="1" ht="16.5" customHeight="1" x14ac:dyDescent="0.3">
      <c r="A874" s="12"/>
      <c r="B874" s="9"/>
      <c r="C874" s="92"/>
      <c r="D874" s="94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</row>
    <row r="875" spans="1:17" s="40" customFormat="1" ht="16.5" customHeight="1" x14ac:dyDescent="0.3">
      <c r="A875" s="12"/>
      <c r="B875" s="9"/>
      <c r="C875" s="92"/>
      <c r="D875" s="94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</row>
    <row r="876" spans="1:17" s="40" customFormat="1" ht="16.5" customHeight="1" x14ac:dyDescent="0.3">
      <c r="A876" s="12"/>
      <c r="B876" s="9"/>
      <c r="C876" s="92"/>
      <c r="D876" s="94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</row>
    <row r="877" spans="1:17" s="40" customFormat="1" ht="16.5" customHeight="1" x14ac:dyDescent="0.3">
      <c r="A877" s="12"/>
      <c r="B877" s="9"/>
      <c r="C877" s="93"/>
      <c r="D877" s="94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</row>
    <row r="878" spans="1:17" s="40" customFormat="1" ht="16.5" customHeight="1" x14ac:dyDescent="0.3">
      <c r="A878" s="12"/>
      <c r="B878" s="9"/>
      <c r="C878" s="93"/>
      <c r="D878" s="94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</row>
    <row r="879" spans="1:17" s="40" customFormat="1" x14ac:dyDescent="0.3">
      <c r="A879" s="493"/>
      <c r="B879" s="493"/>
      <c r="C879" s="493"/>
      <c r="D879" s="493"/>
    </row>
    <row r="880" spans="1:17" s="40" customFormat="1" x14ac:dyDescent="0.3">
      <c r="A880" s="492"/>
      <c r="B880" s="492"/>
      <c r="C880" s="492"/>
      <c r="D880" s="492"/>
    </row>
    <row r="881" spans="1:17" s="40" customFormat="1" x14ac:dyDescent="0.3">
      <c r="A881" s="492"/>
      <c r="B881" s="492"/>
      <c r="C881" s="492"/>
      <c r="D881" s="74"/>
      <c r="E881" s="12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1:17" s="40" customFormat="1" x14ac:dyDescent="0.3">
      <c r="A882" s="12"/>
      <c r="B882" s="12"/>
      <c r="C882" s="12"/>
      <c r="D882" s="12"/>
      <c r="E882" s="12"/>
      <c r="F882" s="491"/>
      <c r="G882" s="491"/>
      <c r="H882" s="491"/>
      <c r="I882" s="491"/>
      <c r="J882" s="491"/>
      <c r="K882" s="491"/>
      <c r="L882" s="491"/>
      <c r="M882" s="491"/>
      <c r="N882" s="491"/>
      <c r="O882" s="491"/>
      <c r="P882" s="491"/>
      <c r="Q882" s="491"/>
    </row>
    <row r="883" spans="1:17" s="40" customFormat="1" x14ac:dyDescent="0.3">
      <c r="A883" s="12"/>
      <c r="B883" s="9"/>
      <c r="C883" s="12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</row>
    <row r="884" spans="1:17" s="40" customFormat="1" ht="16.5" customHeight="1" x14ac:dyDescent="0.3">
      <c r="A884" s="12"/>
      <c r="B884" s="90"/>
      <c r="C884" s="155"/>
      <c r="D884" s="74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</row>
    <row r="885" spans="1:17" s="40" customFormat="1" ht="16.5" customHeight="1" x14ac:dyDescent="0.3">
      <c r="A885" s="12"/>
      <c r="B885" s="90"/>
      <c r="C885" s="155"/>
      <c r="D885" s="74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</row>
    <row r="886" spans="1:17" s="40" customFormat="1" ht="16.5" customHeight="1" x14ac:dyDescent="0.3">
      <c r="A886" s="12"/>
      <c r="B886" s="90"/>
      <c r="C886" s="155"/>
      <c r="D886" s="74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</row>
    <row r="887" spans="1:17" s="40" customFormat="1" ht="16.5" customHeight="1" x14ac:dyDescent="0.3">
      <c r="A887" s="12"/>
      <c r="B887" s="90"/>
      <c r="C887" s="155"/>
      <c r="D887" s="74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</row>
    <row r="888" spans="1:17" s="40" customFormat="1" ht="16.5" customHeight="1" x14ac:dyDescent="0.3">
      <c r="A888" s="12"/>
      <c r="B888" s="90"/>
      <c r="C888" s="157"/>
      <c r="D888" s="74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</row>
    <row r="889" spans="1:17" s="40" customFormat="1" ht="16.5" customHeight="1" x14ac:dyDescent="0.3">
      <c r="A889" s="12"/>
      <c r="B889" s="90"/>
      <c r="C889" s="157"/>
      <c r="D889" s="74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</row>
    <row r="890" spans="1:17" s="40" customFormat="1" ht="16.5" customHeight="1" x14ac:dyDescent="0.3">
      <c r="A890" s="12"/>
      <c r="B890" s="9"/>
      <c r="C890" s="169"/>
      <c r="D890" s="94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</row>
    <row r="891" spans="1:17" s="40" customFormat="1" ht="16.5" customHeight="1" x14ac:dyDescent="0.3">
      <c r="A891" s="12"/>
      <c r="B891" s="9"/>
      <c r="C891" s="169"/>
      <c r="D891" s="94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</row>
    <row r="892" spans="1:17" s="40" customFormat="1" ht="16.5" customHeight="1" x14ac:dyDescent="0.3">
      <c r="A892" s="12"/>
      <c r="B892" s="9"/>
      <c r="C892" s="169"/>
      <c r="D892" s="94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</row>
    <row r="893" spans="1:17" s="40" customFormat="1" ht="16.5" customHeight="1" x14ac:dyDescent="0.3">
      <c r="A893" s="12"/>
      <c r="B893" s="9"/>
      <c r="C893" s="169"/>
      <c r="D893" s="94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</row>
    <row r="894" spans="1:17" s="40" customFormat="1" ht="16.5" customHeight="1" x14ac:dyDescent="0.3">
      <c r="A894" s="12"/>
      <c r="B894" s="90"/>
      <c r="C894" s="169"/>
      <c r="D894" s="94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</row>
    <row r="895" spans="1:17" s="40" customFormat="1" ht="16.5" customHeight="1" x14ac:dyDescent="0.3">
      <c r="A895" s="12"/>
      <c r="B895" s="90"/>
      <c r="C895" s="93"/>
      <c r="D895" s="94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</row>
    <row r="896" spans="1:17" s="40" customFormat="1" ht="16.5" customHeight="1" x14ac:dyDescent="0.3">
      <c r="A896" s="12"/>
      <c r="B896" s="90"/>
      <c r="C896" s="93"/>
      <c r="D896" s="94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</row>
    <row r="897" spans="1:17" s="40" customFormat="1" ht="16.5" customHeight="1" x14ac:dyDescent="0.3">
      <c r="A897" s="12"/>
      <c r="B897" s="90"/>
      <c r="C897" s="93"/>
      <c r="D897" s="94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</row>
    <row r="898" spans="1:17" s="40" customFormat="1" ht="16.5" customHeight="1" x14ac:dyDescent="0.3">
      <c r="A898" s="12"/>
      <c r="B898" s="90"/>
      <c r="C898" s="93"/>
      <c r="D898" s="94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</row>
    <row r="899" spans="1:17" s="40" customFormat="1" ht="16.5" customHeight="1" x14ac:dyDescent="0.3">
      <c r="A899" s="12"/>
      <c r="B899" s="90"/>
      <c r="C899" s="93"/>
      <c r="D899" s="94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</row>
    <row r="900" spans="1:17" s="40" customFormat="1" ht="16.5" customHeight="1" x14ac:dyDescent="0.3">
      <c r="A900" s="12"/>
      <c r="B900" s="90"/>
      <c r="C900" s="93"/>
      <c r="D900" s="94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</row>
    <row r="901" spans="1:17" s="40" customFormat="1" ht="16.5" customHeight="1" x14ac:dyDescent="0.3">
      <c r="A901" s="12"/>
      <c r="B901" s="90"/>
      <c r="C901" s="93"/>
      <c r="D901" s="94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</row>
    <row r="902" spans="1:17" s="40" customFormat="1" ht="17.25" customHeight="1" x14ac:dyDescent="0.3">
      <c r="A902" s="12"/>
      <c r="B902" s="90"/>
      <c r="C902" s="93"/>
      <c r="D902" s="94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</row>
    <row r="903" spans="1:17" s="40" customFormat="1" ht="17.25" customHeight="1" x14ac:dyDescent="0.3">
      <c r="A903" s="12"/>
      <c r="B903" s="90"/>
      <c r="C903" s="93"/>
      <c r="D903" s="94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</row>
    <row r="904" spans="1:17" s="40" customFormat="1" ht="17.25" customHeight="1" x14ac:dyDescent="0.3">
      <c r="A904" s="12"/>
      <c r="B904" s="90"/>
      <c r="C904" s="93"/>
      <c r="D904" s="94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</row>
    <row r="905" spans="1:17" s="40" customFormat="1" ht="17.25" customHeight="1" x14ac:dyDescent="0.3">
      <c r="A905" s="12"/>
      <c r="B905" s="90"/>
      <c r="C905" s="93"/>
      <c r="D905" s="94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</row>
    <row r="906" spans="1:17" s="40" customFormat="1" ht="17.25" customHeight="1" x14ac:dyDescent="0.3">
      <c r="A906" s="12"/>
      <c r="B906" s="90"/>
      <c r="C906" s="93"/>
      <c r="D906" s="94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</row>
    <row r="907" spans="1:17" s="40" customFormat="1" ht="17.25" customHeight="1" x14ac:dyDescent="0.3">
      <c r="A907" s="12"/>
      <c r="B907" s="90"/>
      <c r="C907" s="93"/>
      <c r="D907" s="94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</row>
    <row r="908" spans="1:17" s="40" customFormat="1" ht="17.25" customHeight="1" x14ac:dyDescent="0.3">
      <c r="A908" s="12"/>
      <c r="B908" s="90"/>
      <c r="C908" s="93"/>
      <c r="D908" s="94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</row>
    <row r="909" spans="1:17" s="40" customFormat="1" x14ac:dyDescent="0.3">
      <c r="A909" s="493"/>
      <c r="B909" s="493"/>
      <c r="C909" s="493"/>
      <c r="D909" s="493"/>
      <c r="E909" s="9"/>
      <c r="F909" s="9"/>
      <c r="G909" s="9"/>
    </row>
    <row r="910" spans="1:17" s="40" customFormat="1" x14ac:dyDescent="0.3">
      <c r="A910" s="492"/>
      <c r="B910" s="492"/>
      <c r="C910" s="492"/>
      <c r="D910" s="492"/>
      <c r="E910" s="492"/>
      <c r="F910" s="492"/>
      <c r="G910" s="492"/>
    </row>
    <row r="911" spans="1:17" s="40" customFormat="1" x14ac:dyDescent="0.3">
      <c r="A911" s="156"/>
      <c r="B911" s="156"/>
      <c r="C911" s="156"/>
      <c r="D911" s="156"/>
      <c r="E911" s="12"/>
      <c r="F911" s="12"/>
      <c r="G911" s="12"/>
      <c r="H911" s="12"/>
      <c r="I911" s="12"/>
      <c r="J911" s="12"/>
      <c r="K911" s="9"/>
      <c r="L911" s="9"/>
      <c r="M911" s="9"/>
      <c r="N911" s="9"/>
      <c r="O911" s="9"/>
      <c r="P911" s="9"/>
      <c r="Q911" s="9"/>
    </row>
    <row r="912" spans="1:17" s="40" customFormat="1" x14ac:dyDescent="0.3">
      <c r="A912" s="12"/>
      <c r="B912" s="12"/>
      <c r="C912" s="12"/>
      <c r="D912" s="12"/>
      <c r="E912" s="12"/>
      <c r="F912" s="491"/>
      <c r="G912" s="491"/>
      <c r="H912" s="491"/>
      <c r="I912" s="491"/>
      <c r="J912" s="491"/>
      <c r="K912" s="491"/>
      <c r="L912" s="491"/>
      <c r="M912" s="491"/>
      <c r="N912" s="491"/>
      <c r="O912" s="491"/>
      <c r="P912" s="491"/>
      <c r="Q912" s="491"/>
    </row>
    <row r="913" spans="1:17" s="40" customFormat="1" x14ac:dyDescent="0.3">
      <c r="A913" s="12"/>
      <c r="B913" s="9"/>
      <c r="C913" s="12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</row>
    <row r="914" spans="1:17" s="40" customFormat="1" x14ac:dyDescent="0.3">
      <c r="A914" s="12"/>
      <c r="B914" s="155"/>
      <c r="C914" s="155"/>
      <c r="D914" s="155"/>
      <c r="E914" s="155"/>
      <c r="J914" s="12"/>
      <c r="K914" s="12"/>
      <c r="L914" s="12"/>
    </row>
    <row r="915" spans="1:17" s="40" customFormat="1" x14ac:dyDescent="0.3">
      <c r="A915" s="12"/>
      <c r="B915" s="155"/>
      <c r="C915" s="155"/>
      <c r="D915" s="155"/>
      <c r="E915" s="155"/>
      <c r="J915" s="12"/>
      <c r="K915" s="12"/>
      <c r="L915" s="12"/>
    </row>
    <row r="916" spans="1:17" s="40" customFormat="1" x14ac:dyDescent="0.3">
      <c r="A916" s="12"/>
      <c r="B916" s="90"/>
      <c r="C916" s="157"/>
      <c r="D916" s="155"/>
      <c r="E916" s="155"/>
      <c r="J916" s="12"/>
      <c r="K916" s="12"/>
      <c r="L916" s="12"/>
    </row>
    <row r="917" spans="1:17" s="40" customFormat="1" x14ac:dyDescent="0.3">
      <c r="A917" s="12"/>
      <c r="B917" s="90"/>
      <c r="C917" s="157"/>
      <c r="D917" s="155"/>
      <c r="E917" s="155"/>
      <c r="J917" s="12"/>
      <c r="K917" s="12"/>
      <c r="L917" s="12"/>
    </row>
    <row r="918" spans="1:17" s="40" customFormat="1" x14ac:dyDescent="0.3">
      <c r="A918" s="12"/>
      <c r="B918" s="90"/>
      <c r="C918" s="157"/>
      <c r="D918" s="155"/>
      <c r="E918" s="155"/>
      <c r="J918" s="12"/>
      <c r="K918" s="12"/>
      <c r="L918" s="12"/>
    </row>
    <row r="919" spans="1:17" s="40" customFormat="1" x14ac:dyDescent="0.3">
      <c r="A919" s="12"/>
      <c r="B919" s="155"/>
      <c r="C919" s="157"/>
      <c r="D919" s="155"/>
      <c r="E919" s="155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</row>
    <row r="920" spans="1:17" s="40" customFormat="1" x14ac:dyDescent="0.3">
      <c r="A920" s="493"/>
      <c r="B920" s="493"/>
      <c r="C920" s="493"/>
      <c r="D920" s="493"/>
      <c r="E920" s="9"/>
      <c r="F920" s="9"/>
      <c r="G920" s="9"/>
      <c r="H920" s="12"/>
      <c r="I920" s="12"/>
      <c r="J920" s="12"/>
      <c r="K920" s="12"/>
      <c r="L920" s="12"/>
      <c r="M920" s="12"/>
      <c r="N920" s="12"/>
      <c r="O920" s="12"/>
      <c r="P920" s="12"/>
      <c r="Q920" s="12"/>
    </row>
    <row r="921" spans="1:17" s="40" customFormat="1" x14ac:dyDescent="0.3">
      <c r="A921" s="492"/>
      <c r="B921" s="492"/>
      <c r="C921" s="492"/>
      <c r="D921" s="492"/>
      <c r="E921" s="492"/>
      <c r="F921" s="492"/>
      <c r="G921" s="492"/>
      <c r="H921" s="12"/>
      <c r="I921" s="12"/>
      <c r="J921" s="12"/>
      <c r="K921" s="12"/>
      <c r="L921" s="12"/>
      <c r="M921" s="12"/>
      <c r="N921" s="12"/>
      <c r="O921" s="12"/>
      <c r="P921" s="12"/>
      <c r="Q921" s="12"/>
    </row>
    <row r="922" spans="1:17" s="40" customFormat="1" x14ac:dyDescent="0.3">
      <c r="A922" s="492"/>
      <c r="B922" s="492"/>
      <c r="C922" s="492"/>
      <c r="D922" s="492"/>
      <c r="E922" s="12"/>
      <c r="F922" s="12"/>
      <c r="G922" s="12"/>
      <c r="H922" s="12"/>
      <c r="I922" s="12"/>
      <c r="J922" s="12"/>
      <c r="K922" s="9"/>
      <c r="L922" s="9"/>
      <c r="M922" s="9"/>
      <c r="N922" s="9"/>
      <c r="O922" s="9"/>
      <c r="P922" s="9"/>
      <c r="Q922" s="9"/>
    </row>
    <row r="923" spans="1:17" s="40" customFormat="1" x14ac:dyDescent="0.3">
      <c r="A923" s="12"/>
      <c r="B923" s="12"/>
      <c r="C923" s="12"/>
      <c r="D923" s="12"/>
      <c r="E923" s="12"/>
      <c r="F923" s="491"/>
      <c r="G923" s="491"/>
      <c r="H923" s="491"/>
      <c r="I923" s="491"/>
      <c r="J923" s="491"/>
      <c r="K923" s="491"/>
      <c r="L923" s="491"/>
      <c r="M923" s="491"/>
      <c r="N923" s="491"/>
      <c r="O923" s="491"/>
      <c r="P923" s="491"/>
      <c r="Q923" s="491"/>
    </row>
    <row r="924" spans="1:17" s="40" customFormat="1" x14ac:dyDescent="0.3">
      <c r="A924" s="12"/>
      <c r="B924" s="9"/>
      <c r="C924" s="12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</row>
    <row r="925" spans="1:17" s="40" customFormat="1" x14ac:dyDescent="0.3">
      <c r="A925" s="98"/>
      <c r="D925" s="98"/>
      <c r="E925" s="98"/>
    </row>
    <row r="926" spans="1:17" s="40" customFormat="1" x14ac:dyDescent="0.3"/>
    <row r="927" spans="1:17" s="40" customFormat="1" x14ac:dyDescent="0.3"/>
    <row r="928" spans="1:17" s="40" customFormat="1" x14ac:dyDescent="0.3">
      <c r="B928" s="90"/>
      <c r="C928" s="48"/>
    </row>
    <row r="929" spans="1:17" s="40" customFormat="1" x14ac:dyDescent="0.3">
      <c r="B929" s="90"/>
      <c r="C929" s="48"/>
    </row>
    <row r="930" spans="1:17" s="40" customFormat="1" x14ac:dyDescent="0.3"/>
    <row r="931" spans="1:17" s="40" customFormat="1" x14ac:dyDescent="0.3">
      <c r="A931" s="493"/>
      <c r="B931" s="493"/>
      <c r="C931" s="493"/>
      <c r="D931" s="493"/>
      <c r="E931" s="9"/>
      <c r="F931" s="9"/>
      <c r="G931" s="9"/>
    </row>
    <row r="932" spans="1:17" s="40" customFormat="1" x14ac:dyDescent="0.3">
      <c r="A932" s="492"/>
      <c r="B932" s="492"/>
      <c r="C932" s="492"/>
      <c r="D932" s="492"/>
      <c r="E932" s="492"/>
      <c r="F932" s="492"/>
      <c r="G932" s="492"/>
    </row>
    <row r="933" spans="1:17" s="40" customFormat="1" x14ac:dyDescent="0.3">
      <c r="A933" s="492"/>
      <c r="B933" s="492"/>
      <c r="C933" s="492"/>
      <c r="D933" s="492"/>
      <c r="E933" s="12"/>
      <c r="F933" s="12"/>
      <c r="G933" s="12"/>
      <c r="H933" s="12"/>
      <c r="I933" s="12"/>
      <c r="J933" s="12"/>
      <c r="K933" s="9"/>
      <c r="L933" s="9"/>
      <c r="M933" s="9"/>
      <c r="N933" s="9"/>
      <c r="O933" s="9"/>
      <c r="P933" s="9"/>
      <c r="Q933" s="9"/>
    </row>
    <row r="934" spans="1:17" s="40" customFormat="1" x14ac:dyDescent="0.3">
      <c r="A934" s="12"/>
      <c r="B934" s="12"/>
      <c r="C934" s="12"/>
      <c r="D934" s="12"/>
      <c r="E934" s="12"/>
      <c r="F934" s="491"/>
      <c r="G934" s="491"/>
      <c r="H934" s="491"/>
      <c r="I934" s="491"/>
      <c r="J934" s="491"/>
      <c r="K934" s="491"/>
      <c r="L934" s="491"/>
      <c r="M934" s="491"/>
      <c r="N934" s="491"/>
      <c r="O934" s="491"/>
      <c r="P934" s="491"/>
      <c r="Q934" s="491"/>
    </row>
    <row r="935" spans="1:17" s="40" customFormat="1" x14ac:dyDescent="0.3">
      <c r="A935" s="12"/>
      <c r="B935" s="9"/>
      <c r="C935" s="12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</row>
    <row r="936" spans="1:17" s="40" customFormat="1" x14ac:dyDescent="0.3">
      <c r="A936" s="12"/>
      <c r="B936" s="12"/>
      <c r="C936" s="157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</row>
    <row r="937" spans="1:17" s="40" customFormat="1" x14ac:dyDescent="0.3">
      <c r="A937" s="155"/>
      <c r="B937" s="155"/>
      <c r="C937" s="155"/>
      <c r="D937" s="155"/>
      <c r="E937" s="155"/>
      <c r="F937" s="155"/>
      <c r="G937" s="155"/>
    </row>
    <row r="938" spans="1:17" s="40" customFormat="1" x14ac:dyDescent="0.3">
      <c r="A938" s="493"/>
      <c r="B938" s="493"/>
      <c r="C938" s="493"/>
      <c r="D938" s="493"/>
      <c r="E938" s="9"/>
      <c r="F938" s="9"/>
      <c r="G938" s="9"/>
    </row>
    <row r="939" spans="1:17" s="40" customFormat="1" x14ac:dyDescent="0.3">
      <c r="A939" s="492"/>
      <c r="B939" s="492"/>
      <c r="C939" s="492"/>
      <c r="D939" s="492"/>
      <c r="E939" s="492"/>
      <c r="F939" s="492"/>
      <c r="G939" s="492"/>
    </row>
    <row r="940" spans="1:17" s="40" customFormat="1" x14ac:dyDescent="0.3">
      <c r="A940" s="492"/>
      <c r="B940" s="492"/>
      <c r="C940" s="492"/>
      <c r="D940" s="492"/>
      <c r="E940" s="12"/>
      <c r="F940" s="12"/>
      <c r="G940" s="12"/>
      <c r="H940" s="12"/>
      <c r="I940" s="12"/>
      <c r="J940" s="12"/>
      <c r="K940" s="9"/>
      <c r="L940" s="9"/>
      <c r="M940" s="9"/>
      <c r="N940" s="9"/>
      <c r="O940" s="9"/>
      <c r="P940" s="9"/>
      <c r="Q940" s="9"/>
    </row>
    <row r="941" spans="1:17" s="40" customFormat="1" x14ac:dyDescent="0.3">
      <c r="A941" s="12"/>
      <c r="B941" s="12"/>
      <c r="C941" s="12"/>
      <c r="D941" s="12"/>
      <c r="E941" s="12"/>
      <c r="F941" s="491"/>
      <c r="G941" s="491"/>
      <c r="H941" s="491"/>
      <c r="I941" s="491"/>
      <c r="J941" s="491"/>
      <c r="K941" s="491"/>
      <c r="L941" s="491"/>
      <c r="M941" s="491"/>
      <c r="N941" s="491"/>
      <c r="O941" s="491"/>
      <c r="P941" s="491"/>
      <c r="Q941" s="491"/>
    </row>
    <row r="942" spans="1:17" s="40" customFormat="1" x14ac:dyDescent="0.3">
      <c r="A942" s="12"/>
      <c r="B942" s="9"/>
      <c r="C942" s="12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</row>
    <row r="943" spans="1:17" s="40" customFormat="1" ht="15.75" hidden="1" customHeight="1" x14ac:dyDescent="0.3">
      <c r="A943" s="95"/>
      <c r="B943" s="155"/>
      <c r="C943" s="155"/>
      <c r="D943" s="155"/>
      <c r="E943" s="155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</row>
    <row r="944" spans="1:17" s="40" customFormat="1" x14ac:dyDescent="0.3">
      <c r="A944" s="98"/>
      <c r="C944" s="96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</row>
    <row r="945" spans="1:17" s="40" customFormat="1" x14ac:dyDescent="0.3">
      <c r="C945" s="96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</row>
    <row r="946" spans="1:17" s="40" customFormat="1" x14ac:dyDescent="0.3">
      <c r="C946" s="96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</row>
    <row r="947" spans="1:17" s="40" customFormat="1" x14ac:dyDescent="0.3">
      <c r="C947" s="96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</row>
    <row r="948" spans="1:17" s="40" customFormat="1" x14ac:dyDescent="0.3">
      <c r="B948" s="90"/>
      <c r="C948" s="48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</row>
    <row r="949" spans="1:17" s="40" customFormat="1" x14ac:dyDescent="0.3">
      <c r="B949" s="90"/>
      <c r="C949" s="157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</row>
    <row r="950" spans="1:17" s="40" customFormat="1" x14ac:dyDescent="0.3">
      <c r="A950" s="493"/>
      <c r="B950" s="493"/>
      <c r="C950" s="493"/>
      <c r="D950" s="493"/>
      <c r="E950" s="9"/>
      <c r="F950" s="9"/>
      <c r="G950" s="9"/>
    </row>
    <row r="951" spans="1:17" s="40" customFormat="1" x14ac:dyDescent="0.3">
      <c r="A951" s="492"/>
      <c r="B951" s="492"/>
      <c r="C951" s="492"/>
      <c r="D951" s="492"/>
      <c r="E951" s="492"/>
      <c r="F951" s="492"/>
      <c r="G951" s="492"/>
    </row>
    <row r="952" spans="1:17" s="40" customFormat="1" x14ac:dyDescent="0.3">
      <c r="A952" s="492"/>
      <c r="B952" s="492"/>
      <c r="C952" s="492"/>
      <c r="D952" s="492"/>
      <c r="E952" s="12"/>
      <c r="F952" s="12"/>
      <c r="G952" s="12"/>
      <c r="H952" s="12"/>
      <c r="I952" s="12"/>
      <c r="J952" s="12"/>
      <c r="K952" s="9"/>
      <c r="L952" s="9"/>
      <c r="M952" s="9"/>
      <c r="N952" s="9"/>
      <c r="O952" s="9"/>
      <c r="P952" s="9"/>
      <c r="Q952" s="9"/>
    </row>
    <row r="953" spans="1:17" s="40" customFormat="1" x14ac:dyDescent="0.3">
      <c r="A953" s="12"/>
      <c r="B953" s="12"/>
      <c r="C953" s="12"/>
      <c r="D953" s="12"/>
      <c r="E953" s="12"/>
      <c r="F953" s="491"/>
      <c r="G953" s="491"/>
      <c r="H953" s="491"/>
      <c r="I953" s="491"/>
      <c r="J953" s="491"/>
      <c r="K953" s="491"/>
      <c r="L953" s="491"/>
      <c r="M953" s="491"/>
      <c r="N953" s="491"/>
      <c r="O953" s="491"/>
      <c r="P953" s="491"/>
      <c r="Q953" s="491"/>
    </row>
    <row r="954" spans="1:17" s="40" customFormat="1" x14ac:dyDescent="0.3">
      <c r="A954" s="12"/>
      <c r="B954" s="9"/>
      <c r="C954" s="12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</row>
    <row r="955" spans="1:17" s="40" customFormat="1" x14ac:dyDescent="0.3">
      <c r="A955" s="12"/>
      <c r="B955" s="12"/>
      <c r="C955" s="157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</row>
    <row r="956" spans="1:17" s="40" customFormat="1" x14ac:dyDescent="0.3"/>
    <row r="957" spans="1:17" s="40" customFormat="1" x14ac:dyDescent="0.3">
      <c r="A957" s="493"/>
      <c r="B957" s="493"/>
      <c r="C957" s="493"/>
      <c r="D957" s="493"/>
      <c r="E957" s="9"/>
      <c r="F957" s="9"/>
      <c r="G957" s="9"/>
    </row>
    <row r="958" spans="1:17" s="40" customFormat="1" x14ac:dyDescent="0.3">
      <c r="A958" s="492"/>
      <c r="B958" s="492"/>
      <c r="C958" s="492"/>
      <c r="D958" s="492"/>
      <c r="E958" s="492"/>
      <c r="F958" s="492"/>
      <c r="G958" s="492"/>
    </row>
    <row r="959" spans="1:17" s="40" customFormat="1" x14ac:dyDescent="0.3">
      <c r="A959" s="492"/>
      <c r="B959" s="492"/>
      <c r="C959" s="492"/>
      <c r="D959" s="492"/>
      <c r="E959" s="12"/>
      <c r="F959" s="12"/>
      <c r="G959" s="12"/>
      <c r="H959" s="12"/>
      <c r="I959" s="12"/>
      <c r="J959" s="12"/>
      <c r="K959" s="9"/>
      <c r="L959" s="9"/>
      <c r="M959" s="9"/>
      <c r="N959" s="9"/>
      <c r="O959" s="9"/>
      <c r="P959" s="9"/>
      <c r="Q959" s="9"/>
    </row>
    <row r="960" spans="1:17" s="40" customFormat="1" x14ac:dyDescent="0.3">
      <c r="A960" s="12"/>
      <c r="B960" s="12"/>
      <c r="C960" s="12"/>
      <c r="D960" s="12"/>
      <c r="E960" s="12"/>
      <c r="F960" s="491"/>
      <c r="G960" s="491"/>
      <c r="H960" s="491"/>
      <c r="I960" s="491"/>
      <c r="J960" s="491"/>
      <c r="K960" s="491"/>
      <c r="L960" s="491"/>
      <c r="M960" s="491"/>
      <c r="N960" s="491"/>
      <c r="O960" s="491"/>
      <c r="P960" s="491"/>
      <c r="Q960" s="491"/>
    </row>
    <row r="961" spans="1:17" s="40" customFormat="1" x14ac:dyDescent="0.3">
      <c r="A961" s="12"/>
      <c r="B961" s="9"/>
      <c r="C961" s="12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</row>
    <row r="962" spans="1:17" s="40" customFormat="1" ht="15.75" hidden="1" customHeight="1" x14ac:dyDescent="0.3">
      <c r="A962" s="95"/>
      <c r="B962" s="155"/>
      <c r="C962" s="155"/>
      <c r="D962" s="155"/>
      <c r="E962" s="155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</row>
    <row r="963" spans="1:17" s="40" customForma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</row>
    <row r="964" spans="1:17" s="40" customFormat="1" x14ac:dyDescent="0.3"/>
    <row r="965" spans="1:17" s="40" customFormat="1" x14ac:dyDescent="0.3"/>
    <row r="966" spans="1:17" s="40" customFormat="1" x14ac:dyDescent="0.3"/>
    <row r="967" spans="1:17" s="40" customFormat="1" x14ac:dyDescent="0.3"/>
    <row r="968" spans="1:17" s="40" customFormat="1" x14ac:dyDescent="0.3"/>
    <row r="969" spans="1:17" s="40" customFormat="1" x14ac:dyDescent="0.3">
      <c r="A969" s="493"/>
      <c r="B969" s="493"/>
      <c r="C969" s="493"/>
      <c r="D969" s="493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1:17" s="40" customFormat="1" x14ac:dyDescent="0.3">
      <c r="A970" s="492"/>
      <c r="B970" s="492"/>
      <c r="C970" s="492"/>
      <c r="D970" s="492"/>
      <c r="E970" s="492"/>
      <c r="F970" s="492"/>
      <c r="G970" s="492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1:17" s="40" customFormat="1" x14ac:dyDescent="0.3">
      <c r="A971" s="492"/>
      <c r="B971" s="492"/>
      <c r="C971" s="492"/>
      <c r="D971" s="49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1:17" s="40" customFormat="1" x14ac:dyDescent="0.3">
      <c r="A972" s="12"/>
      <c r="B972" s="12"/>
      <c r="C972" s="12"/>
      <c r="D972" s="12"/>
      <c r="E972" s="12"/>
      <c r="F972" s="491"/>
      <c r="G972" s="491"/>
      <c r="H972" s="491"/>
      <c r="I972" s="491"/>
      <c r="J972" s="491"/>
      <c r="K972" s="491"/>
      <c r="L972" s="491"/>
      <c r="M972" s="491"/>
      <c r="N972" s="491"/>
      <c r="O972" s="491"/>
      <c r="P972" s="491"/>
      <c r="Q972" s="491"/>
    </row>
    <row r="973" spans="1:17" s="40" customFormat="1" x14ac:dyDescent="0.3">
      <c r="A973" s="12"/>
      <c r="B973" s="9"/>
      <c r="C973" s="12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</row>
    <row r="974" spans="1:17" s="98" customFormat="1" x14ac:dyDescent="0.3">
      <c r="A974" s="95"/>
      <c r="B974" s="12"/>
      <c r="C974" s="12"/>
      <c r="D974" s="74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</row>
    <row r="975" spans="1:17" s="40" customFormat="1" x14ac:dyDescent="0.3">
      <c r="A975" s="95"/>
      <c r="B975" s="9"/>
      <c r="C975" s="12"/>
      <c r="D975" s="94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</row>
    <row r="976" spans="1:17" s="40" customFormat="1" x14ac:dyDescent="0.3">
      <c r="A976" s="493"/>
      <c r="B976" s="493"/>
      <c r="C976" s="493"/>
      <c r="D976" s="493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1:17" s="40" customFormat="1" x14ac:dyDescent="0.3">
      <c r="A977" s="492"/>
      <c r="B977" s="492"/>
      <c r="C977" s="492"/>
      <c r="D977" s="492"/>
      <c r="E977" s="492"/>
      <c r="F977" s="492"/>
      <c r="G977" s="492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1:17" s="40" customFormat="1" x14ac:dyDescent="0.3">
      <c r="A978" s="492"/>
      <c r="B978" s="492"/>
      <c r="C978" s="492"/>
      <c r="D978" s="49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1:17" s="40" customFormat="1" x14ac:dyDescent="0.3">
      <c r="A979" s="12"/>
      <c r="B979" s="12"/>
      <c r="C979" s="12"/>
      <c r="D979" s="12"/>
      <c r="E979" s="12"/>
      <c r="F979" s="491"/>
      <c r="G979" s="491"/>
      <c r="H979" s="491"/>
      <c r="I979" s="491"/>
      <c r="J979" s="491"/>
      <c r="K979" s="491"/>
      <c r="L979" s="491"/>
      <c r="M979" s="491"/>
      <c r="N979" s="491"/>
      <c r="O979" s="491"/>
      <c r="P979" s="491"/>
      <c r="Q979" s="491"/>
    </row>
    <row r="980" spans="1:17" s="40" customFormat="1" x14ac:dyDescent="0.3">
      <c r="A980" s="12"/>
      <c r="B980" s="9"/>
      <c r="C980" s="12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</row>
    <row r="981" spans="1:17" s="98" customFormat="1" x14ac:dyDescent="0.3">
      <c r="A981" s="95"/>
      <c r="B981" s="12"/>
      <c r="C981" s="12"/>
      <c r="D981" s="74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</row>
    <row r="982" spans="1:17" s="98" customFormat="1" x14ac:dyDescent="0.3">
      <c r="A982" s="95"/>
      <c r="B982" s="12"/>
      <c r="C982" s="12"/>
      <c r="D982" s="74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</row>
    <row r="983" spans="1:17" s="40" customFormat="1" x14ac:dyDescent="0.3">
      <c r="A983" s="95"/>
      <c r="B983" s="9"/>
      <c r="C983" s="12"/>
      <c r="D983" s="94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</row>
    <row r="984" spans="1:17" s="40" customFormat="1" x14ac:dyDescent="0.3">
      <c r="A984" s="493"/>
      <c r="B984" s="493"/>
      <c r="C984" s="493"/>
      <c r="D984" s="493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1:17" s="40" customFormat="1" x14ac:dyDescent="0.3">
      <c r="A985" s="492"/>
      <c r="B985" s="492"/>
      <c r="C985" s="492"/>
      <c r="D985" s="492"/>
      <c r="E985" s="492"/>
      <c r="F985" s="492"/>
      <c r="G985" s="492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1:17" s="40" customFormat="1" x14ac:dyDescent="0.3">
      <c r="A986" s="492"/>
      <c r="B986" s="492"/>
      <c r="C986" s="492"/>
      <c r="D986" s="49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1:17" s="40" customFormat="1" x14ac:dyDescent="0.3">
      <c r="A987" s="12"/>
      <c r="B987" s="12"/>
      <c r="C987" s="12"/>
      <c r="D987" s="12"/>
      <c r="E987" s="12"/>
      <c r="F987" s="491"/>
      <c r="G987" s="491"/>
      <c r="H987" s="491"/>
      <c r="I987" s="491"/>
      <c r="J987" s="491"/>
      <c r="K987" s="491"/>
      <c r="L987" s="491"/>
      <c r="M987" s="491"/>
      <c r="N987" s="491"/>
      <c r="O987" s="491"/>
      <c r="P987" s="491"/>
      <c r="Q987" s="491"/>
    </row>
    <row r="988" spans="1:17" s="40" customFormat="1" x14ac:dyDescent="0.3">
      <c r="A988" s="12"/>
      <c r="B988" s="9"/>
      <c r="C988" s="12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</row>
    <row r="989" spans="1:17" s="98" customFormat="1" x14ac:dyDescent="0.3">
      <c r="A989" s="95"/>
      <c r="B989" s="12"/>
      <c r="C989" s="12"/>
      <c r="D989" s="74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</row>
    <row r="990" spans="1:17" s="40" customFormat="1" x14ac:dyDescent="0.3">
      <c r="A990" s="95"/>
      <c r="B990" s="9"/>
      <c r="C990" s="12"/>
      <c r="D990" s="94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</row>
    <row r="991" spans="1:17" s="40" customFormat="1" x14ac:dyDescent="0.3">
      <c r="A991" s="95"/>
      <c r="B991" s="9"/>
      <c r="C991" s="12"/>
      <c r="D991" s="94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</row>
    <row r="992" spans="1:17" s="40" customFormat="1" x14ac:dyDescent="0.3">
      <c r="A992" s="95"/>
      <c r="B992" s="9"/>
      <c r="C992" s="12"/>
      <c r="D992" s="94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</row>
    <row r="993" spans="1:17" s="40" customFormat="1" x14ac:dyDescent="0.3">
      <c r="A993" s="95"/>
      <c r="B993" s="9"/>
      <c r="C993" s="12"/>
      <c r="D993" s="94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</row>
    <row r="994" spans="1:17" s="40" customFormat="1" x14ac:dyDescent="0.3">
      <c r="A994" s="95"/>
      <c r="B994" s="9"/>
      <c r="C994" s="12"/>
      <c r="D994" s="94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</row>
    <row r="995" spans="1:17" s="40" customFormat="1" x14ac:dyDescent="0.3">
      <c r="A995" s="95"/>
      <c r="B995" s="9"/>
      <c r="C995" s="12"/>
      <c r="D995" s="94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</row>
    <row r="996" spans="1:17" s="40" customFormat="1" x14ac:dyDescent="0.3">
      <c r="A996" s="95"/>
      <c r="B996" s="9"/>
      <c r="C996" s="12"/>
      <c r="D996" s="94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</row>
    <row r="997" spans="1:17" s="40" customFormat="1" x14ac:dyDescent="0.3">
      <c r="A997" s="95"/>
      <c r="B997" s="9"/>
      <c r="C997" s="12"/>
      <c r="D997" s="94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</row>
    <row r="998" spans="1:17" s="40" customFormat="1" x14ac:dyDescent="0.3">
      <c r="A998" s="493"/>
      <c r="B998" s="493"/>
      <c r="C998" s="493"/>
      <c r="D998" s="493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1:17" s="40" customFormat="1" x14ac:dyDescent="0.3">
      <c r="A999" s="492"/>
      <c r="B999" s="492"/>
      <c r="C999" s="492"/>
      <c r="D999" s="492"/>
      <c r="E999" s="492"/>
      <c r="F999" s="492"/>
      <c r="G999" s="492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1:17" s="40" customFormat="1" x14ac:dyDescent="0.3">
      <c r="A1000" s="492"/>
      <c r="B1000" s="492"/>
      <c r="C1000" s="492"/>
      <c r="D1000" s="492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1:17" s="40" customFormat="1" x14ac:dyDescent="0.3"/>
    <row r="1002" spans="1:17" s="40" customFormat="1" x14ac:dyDescent="0.3"/>
    <row r="1003" spans="1:17" s="40" customFormat="1" x14ac:dyDescent="0.3"/>
    <row r="1004" spans="1:17" s="40" customFormat="1" x14ac:dyDescent="0.3"/>
    <row r="1005" spans="1:17" s="40" customFormat="1" x14ac:dyDescent="0.3"/>
    <row r="1006" spans="1:17" s="40" customFormat="1" x14ac:dyDescent="0.3"/>
    <row r="1007" spans="1:17" s="40" customFormat="1" x14ac:dyDescent="0.3"/>
    <row r="1008" spans="1:17" s="40" customFormat="1" x14ac:dyDescent="0.3"/>
    <row r="1009" s="40" customFormat="1" x14ac:dyDescent="0.3"/>
    <row r="1010" s="40" customFormat="1" x14ac:dyDescent="0.3"/>
    <row r="1011" s="40" customFormat="1" x14ac:dyDescent="0.3"/>
    <row r="1012" s="40" customFormat="1" x14ac:dyDescent="0.3"/>
    <row r="1013" s="40" customFormat="1" x14ac:dyDescent="0.3"/>
    <row r="1014" s="40" customFormat="1" x14ac:dyDescent="0.3"/>
    <row r="1015" s="40" customFormat="1" x14ac:dyDescent="0.3"/>
  </sheetData>
  <mergeCells count="192">
    <mergeCell ref="A978:D978"/>
    <mergeCell ref="A734:D734"/>
    <mergeCell ref="A735:C735"/>
    <mergeCell ref="F839:H839"/>
    <mergeCell ref="A879:D879"/>
    <mergeCell ref="A880:D880"/>
    <mergeCell ref="A999:G999"/>
    <mergeCell ref="A1000:D1000"/>
    <mergeCell ref="A959:D959"/>
    <mergeCell ref="F960:H960"/>
    <mergeCell ref="A938:D938"/>
    <mergeCell ref="A939:G939"/>
    <mergeCell ref="A951:G951"/>
    <mergeCell ref="A952:D952"/>
    <mergeCell ref="F953:H953"/>
    <mergeCell ref="A950:D950"/>
    <mergeCell ref="F941:H941"/>
    <mergeCell ref="A958:G958"/>
    <mergeCell ref="A969:D969"/>
    <mergeCell ref="A970:G970"/>
    <mergeCell ref="A971:D971"/>
    <mergeCell ref="F972:H972"/>
    <mergeCell ref="A998:D998"/>
    <mergeCell ref="A976:D976"/>
    <mergeCell ref="A977:G977"/>
    <mergeCell ref="F765:H765"/>
    <mergeCell ref="A836:D836"/>
    <mergeCell ref="A837:D837"/>
    <mergeCell ref="A909:D909"/>
    <mergeCell ref="A849:D849"/>
    <mergeCell ref="A850:D850"/>
    <mergeCell ref="A851:C851"/>
    <mergeCell ref="A762:D762"/>
    <mergeCell ref="F736:H736"/>
    <mergeCell ref="A1:Q1"/>
    <mergeCell ref="A2:Q2"/>
    <mergeCell ref="A3:Q3"/>
    <mergeCell ref="F9:H9"/>
    <mergeCell ref="I9:Q9"/>
    <mergeCell ref="A5:K5"/>
    <mergeCell ref="A4:Q4"/>
    <mergeCell ref="A957:D957"/>
    <mergeCell ref="A113:K113"/>
    <mergeCell ref="F370:H370"/>
    <mergeCell ref="I370:Q370"/>
    <mergeCell ref="F397:H397"/>
    <mergeCell ref="I397:Q397"/>
    <mergeCell ref="F117:H117"/>
    <mergeCell ref="I117:Q117"/>
    <mergeCell ref="F175:H175"/>
    <mergeCell ref="I175:Q175"/>
    <mergeCell ref="F204:H204"/>
    <mergeCell ref="A258:K258"/>
    <mergeCell ref="A366:K366"/>
    <mergeCell ref="A676:K676"/>
    <mergeCell ref="F680:H680"/>
    <mergeCell ref="A393:K393"/>
    <mergeCell ref="A733:D733"/>
    <mergeCell ref="I680:Q680"/>
    <mergeCell ref="A421:K421"/>
    <mergeCell ref="A449:K449"/>
    <mergeCell ref="F453:H453"/>
    <mergeCell ref="F509:H509"/>
    <mergeCell ref="I509:Q509"/>
    <mergeCell ref="F594:H594"/>
    <mergeCell ref="I594:Q594"/>
    <mergeCell ref="F425:H425"/>
    <mergeCell ref="I425:Q425"/>
    <mergeCell ref="I453:Q453"/>
    <mergeCell ref="F710:H710"/>
    <mergeCell ref="I710:Q710"/>
    <mergeCell ref="A477:K477"/>
    <mergeCell ref="A505:K505"/>
    <mergeCell ref="A590:K590"/>
    <mergeCell ref="A534:K534"/>
    <mergeCell ref="F538:H538"/>
    <mergeCell ref="I538:Q538"/>
    <mergeCell ref="A562:K562"/>
    <mergeCell ref="F566:H566"/>
    <mergeCell ref="I566:Q566"/>
    <mergeCell ref="F651:H651"/>
    <mergeCell ref="M618:P618"/>
    <mergeCell ref="M647:P647"/>
    <mergeCell ref="M676:P676"/>
    <mergeCell ref="M706:P706"/>
    <mergeCell ref="A618:K618"/>
    <mergeCell ref="F622:H622"/>
    <mergeCell ref="I622:Q622"/>
    <mergeCell ref="A647:K647"/>
    <mergeCell ref="F481:H481"/>
    <mergeCell ref="I481:Q481"/>
    <mergeCell ref="I651:Q651"/>
    <mergeCell ref="A706:K706"/>
    <mergeCell ref="F979:H979"/>
    <mergeCell ref="I979:Q979"/>
    <mergeCell ref="I987:Q987"/>
    <mergeCell ref="A984:D984"/>
    <mergeCell ref="A985:G985"/>
    <mergeCell ref="A986:D986"/>
    <mergeCell ref="F987:H987"/>
    <mergeCell ref="I934:Q934"/>
    <mergeCell ref="I882:Q882"/>
    <mergeCell ref="F882:H882"/>
    <mergeCell ref="A931:D931"/>
    <mergeCell ref="A932:G932"/>
    <mergeCell ref="F912:H912"/>
    <mergeCell ref="A940:D940"/>
    <mergeCell ref="A920:D920"/>
    <mergeCell ref="A921:G921"/>
    <mergeCell ref="F934:H934"/>
    <mergeCell ref="A933:D933"/>
    <mergeCell ref="I923:Q923"/>
    <mergeCell ref="A922:D922"/>
    <mergeCell ref="I953:Q953"/>
    <mergeCell ref="I941:Q941"/>
    <mergeCell ref="I960:Q960"/>
    <mergeCell ref="I972:Q972"/>
    <mergeCell ref="I839:Q839"/>
    <mergeCell ref="F852:H852"/>
    <mergeCell ref="I765:Q765"/>
    <mergeCell ref="F923:H923"/>
    <mergeCell ref="A881:C881"/>
    <mergeCell ref="I852:Q852"/>
    <mergeCell ref="I736:Q736"/>
    <mergeCell ref="A820:D820"/>
    <mergeCell ref="A821:D821"/>
    <mergeCell ref="F823:H823"/>
    <mergeCell ref="A910:G910"/>
    <mergeCell ref="I912:Q912"/>
    <mergeCell ref="I780:Q780"/>
    <mergeCell ref="A791:D791"/>
    <mergeCell ref="F780:H780"/>
    <mergeCell ref="A777:D777"/>
    <mergeCell ref="A778:D778"/>
    <mergeCell ref="A792:D792"/>
    <mergeCell ref="F794:H794"/>
    <mergeCell ref="I794:Q794"/>
    <mergeCell ref="A763:D763"/>
    <mergeCell ref="A764:D764"/>
    <mergeCell ref="I823:Q823"/>
    <mergeCell ref="A838:C838"/>
    <mergeCell ref="A29:K29"/>
    <mergeCell ref="F33:H33"/>
    <mergeCell ref="I33:Q33"/>
    <mergeCell ref="A57:K57"/>
    <mergeCell ref="F61:H61"/>
    <mergeCell ref="I61:Q61"/>
    <mergeCell ref="A85:K85"/>
    <mergeCell ref="F89:H89"/>
    <mergeCell ref="I89:Q89"/>
    <mergeCell ref="A312:K312"/>
    <mergeCell ref="F316:H316"/>
    <mergeCell ref="I316:Q316"/>
    <mergeCell ref="A339:K339"/>
    <mergeCell ref="F343:H343"/>
    <mergeCell ref="I343:Q343"/>
    <mergeCell ref="A142:K142"/>
    <mergeCell ref="F146:H146"/>
    <mergeCell ref="I146:Q146"/>
    <mergeCell ref="A229:K229"/>
    <mergeCell ref="F233:H233"/>
    <mergeCell ref="I233:Q233"/>
    <mergeCell ref="A285:K285"/>
    <mergeCell ref="F289:H289"/>
    <mergeCell ref="I289:Q289"/>
    <mergeCell ref="A171:K171"/>
    <mergeCell ref="A200:K200"/>
    <mergeCell ref="I204:Q204"/>
    <mergeCell ref="I262:Q262"/>
    <mergeCell ref="F262:H262"/>
    <mergeCell ref="M258:P258"/>
    <mergeCell ref="M285:P285"/>
    <mergeCell ref="M312:P312"/>
    <mergeCell ref="M339:P339"/>
    <mergeCell ref="M5:P5"/>
    <mergeCell ref="M29:P29"/>
    <mergeCell ref="M57:P57"/>
    <mergeCell ref="M85:P85"/>
    <mergeCell ref="M113:P113"/>
    <mergeCell ref="M142:P142"/>
    <mergeCell ref="M171:P171"/>
    <mergeCell ref="M200:P200"/>
    <mergeCell ref="M229:P229"/>
    <mergeCell ref="M366:P366"/>
    <mergeCell ref="M393:P393"/>
    <mergeCell ref="M421:P421"/>
    <mergeCell ref="M449:P449"/>
    <mergeCell ref="M477:P477"/>
    <mergeCell ref="M505:P505"/>
    <mergeCell ref="M534:P534"/>
    <mergeCell ref="M562:P562"/>
    <mergeCell ref="M590:P590"/>
  </mergeCells>
  <pageMargins left="0.59055118110236227" right="0.15748031496062992" top="0.7480314960629921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view="pageBreakPreview" topLeftCell="A20" zoomScale="106" zoomScaleSheetLayoutView="106" workbookViewId="0">
      <selection activeCell="B16" sqref="B16"/>
    </sheetView>
  </sheetViews>
  <sheetFormatPr defaultRowHeight="21" x14ac:dyDescent="0.35"/>
  <cols>
    <col min="1" max="1" width="49" style="2" customWidth="1"/>
    <col min="2" max="2" width="11.75" style="5" customWidth="1"/>
    <col min="3" max="3" width="12.75" style="5" customWidth="1"/>
    <col min="4" max="4" width="11.5" style="5" customWidth="1"/>
    <col min="5" max="5" width="8.125" style="5" customWidth="1"/>
    <col min="6" max="6" width="13.625" style="2" customWidth="1"/>
    <col min="7" max="16384" width="9" style="2"/>
  </cols>
  <sheetData>
    <row r="1" spans="1:9" hidden="1" x14ac:dyDescent="0.35"/>
    <row r="2" spans="1:9" ht="23.25" x14ac:dyDescent="0.35">
      <c r="A2" s="497" t="s">
        <v>280</v>
      </c>
      <c r="B2" s="497"/>
      <c r="C2" s="497"/>
      <c r="D2" s="497"/>
      <c r="E2" s="497"/>
      <c r="F2" s="497"/>
      <c r="G2" s="220" t="s">
        <v>752</v>
      </c>
    </row>
    <row r="3" spans="1:9" ht="18.75" customHeight="1" x14ac:dyDescent="0.35">
      <c r="A3" s="498" t="s">
        <v>733</v>
      </c>
      <c r="B3" s="498"/>
      <c r="C3" s="498"/>
      <c r="D3" s="498"/>
      <c r="E3" s="498"/>
      <c r="F3" s="498"/>
      <c r="G3" s="219"/>
    </row>
    <row r="4" spans="1:9" x14ac:dyDescent="0.35">
      <c r="A4" s="499" t="s">
        <v>80</v>
      </c>
      <c r="B4" s="499"/>
      <c r="C4" s="499"/>
      <c r="D4" s="499"/>
      <c r="E4" s="499"/>
      <c r="F4" s="499"/>
      <c r="G4" s="220"/>
    </row>
    <row r="5" spans="1:9" s="178" customFormat="1" ht="41.25" customHeight="1" x14ac:dyDescent="0.85">
      <c r="A5" s="194" t="s">
        <v>47</v>
      </c>
      <c r="B5" s="199" t="s">
        <v>275</v>
      </c>
      <c r="C5" s="199" t="s">
        <v>276</v>
      </c>
      <c r="D5" s="199" t="s">
        <v>277</v>
      </c>
      <c r="E5" s="199" t="s">
        <v>278</v>
      </c>
      <c r="F5" s="199" t="s">
        <v>279</v>
      </c>
      <c r="G5" s="177"/>
      <c r="I5" s="179"/>
    </row>
    <row r="6" spans="1:9" s="181" customFormat="1" ht="17.25" x14ac:dyDescent="0.3">
      <c r="A6" s="200" t="s">
        <v>265</v>
      </c>
      <c r="B6" s="201"/>
      <c r="C6" s="201"/>
      <c r="D6" s="201"/>
      <c r="E6" s="201"/>
      <c r="F6" s="201"/>
    </row>
    <row r="7" spans="1:9" s="181" customFormat="1" ht="17.25" x14ac:dyDescent="0.3">
      <c r="A7" s="202" t="s">
        <v>66</v>
      </c>
      <c r="B7" s="201">
        <v>18</v>
      </c>
      <c r="C7" s="221">
        <f>B7*100/B29</f>
        <v>20.689655172413794</v>
      </c>
      <c r="D7" s="203">
        <v>4204500</v>
      </c>
      <c r="E7" s="221">
        <f>D7*100/D29</f>
        <v>14.833833021879878</v>
      </c>
      <c r="F7" s="201" t="s">
        <v>44</v>
      </c>
    </row>
    <row r="8" spans="1:9" s="181" customFormat="1" ht="17.25" x14ac:dyDescent="0.3">
      <c r="A8" s="202" t="s">
        <v>266</v>
      </c>
      <c r="B8" s="201">
        <v>16</v>
      </c>
      <c r="C8" s="221">
        <f>B8*100/B29</f>
        <v>18.390804597701148</v>
      </c>
      <c r="D8" s="203">
        <v>1158800</v>
      </c>
      <c r="E8" s="221">
        <f>D8*100/D29</f>
        <v>4.0883447986096808</v>
      </c>
      <c r="F8" s="201" t="s">
        <v>44</v>
      </c>
    </row>
    <row r="9" spans="1:9" s="181" customFormat="1" ht="17.25" x14ac:dyDescent="0.3">
      <c r="A9" s="223" t="s">
        <v>46</v>
      </c>
      <c r="B9" s="224">
        <f>B7+B8</f>
        <v>34</v>
      </c>
      <c r="C9" s="222">
        <f>B9*100/B29</f>
        <v>39.080459770114942</v>
      </c>
      <c r="D9" s="225">
        <f>D7+D8</f>
        <v>5363300</v>
      </c>
      <c r="E9" s="231">
        <f>D9*100/D29</f>
        <v>18.922177820489559</v>
      </c>
      <c r="F9" s="225"/>
    </row>
    <row r="10" spans="1:9" s="181" customFormat="1" ht="17.25" x14ac:dyDescent="0.3">
      <c r="A10" s="204" t="s">
        <v>267</v>
      </c>
      <c r="B10" s="201"/>
      <c r="C10" s="205"/>
      <c r="D10" s="205"/>
      <c r="E10" s="221"/>
      <c r="F10" s="205"/>
    </row>
    <row r="11" spans="1:9" s="181" customFormat="1" ht="17.25" x14ac:dyDescent="0.3">
      <c r="A11" s="202" t="s">
        <v>98</v>
      </c>
      <c r="B11" s="201">
        <v>12</v>
      </c>
      <c r="C11" s="221">
        <f>B11*100/B29</f>
        <v>13.793103448275861</v>
      </c>
      <c r="D11" s="203">
        <v>10572289</v>
      </c>
      <c r="E11" s="221">
        <f>D11*100/D29</f>
        <v>37.299933329779378</v>
      </c>
      <c r="F11" s="201" t="s">
        <v>282</v>
      </c>
    </row>
    <row r="12" spans="1:9" s="181" customFormat="1" ht="17.25" x14ac:dyDescent="0.3">
      <c r="A12" s="202" t="s">
        <v>142</v>
      </c>
      <c r="B12" s="201">
        <v>8</v>
      </c>
      <c r="C12" s="221">
        <f>B12*100/B29</f>
        <v>9.1954022988505741</v>
      </c>
      <c r="D12" s="203">
        <v>824000</v>
      </c>
      <c r="E12" s="221">
        <f>D12*100/D29</f>
        <v>2.907141969325489</v>
      </c>
      <c r="F12" s="201" t="s">
        <v>154</v>
      </c>
    </row>
    <row r="13" spans="1:9" s="181" customFormat="1" ht="17.25" x14ac:dyDescent="0.3">
      <c r="A13" s="202" t="s">
        <v>162</v>
      </c>
      <c r="B13" s="201">
        <v>2</v>
      </c>
      <c r="C13" s="221">
        <f>B13*100/B29</f>
        <v>2.2988505747126435</v>
      </c>
      <c r="D13" s="203">
        <v>25000</v>
      </c>
      <c r="E13" s="221">
        <f>D13*100/D29</f>
        <v>8.8202122855749063E-2</v>
      </c>
      <c r="F13" s="201" t="s">
        <v>154</v>
      </c>
    </row>
    <row r="14" spans="1:9" s="185" customFormat="1" ht="17.25" x14ac:dyDescent="0.3">
      <c r="A14" s="206" t="s">
        <v>171</v>
      </c>
      <c r="B14" s="201">
        <v>12</v>
      </c>
      <c r="C14" s="221">
        <f>B14*100/B29</f>
        <v>13.793103448275861</v>
      </c>
      <c r="D14" s="203">
        <v>400000</v>
      </c>
      <c r="E14" s="221">
        <f>D14*100/D29</f>
        <v>1.411233965691985</v>
      </c>
      <c r="F14" s="201" t="s">
        <v>154</v>
      </c>
    </row>
    <row r="15" spans="1:9" s="185" customFormat="1" ht="17.25" x14ac:dyDescent="0.3">
      <c r="A15" s="206" t="s">
        <v>187</v>
      </c>
      <c r="B15" s="201">
        <v>6</v>
      </c>
      <c r="C15" s="221">
        <f>B15*100/B29</f>
        <v>6.8965517241379306</v>
      </c>
      <c r="D15" s="203">
        <v>360000</v>
      </c>
      <c r="E15" s="221">
        <f>D15*100/D29</f>
        <v>1.2701105691227865</v>
      </c>
      <c r="F15" s="201" t="s">
        <v>282</v>
      </c>
    </row>
    <row r="16" spans="1:9" s="181" customFormat="1" ht="17.25" x14ac:dyDescent="0.3">
      <c r="A16" s="223" t="s">
        <v>46</v>
      </c>
      <c r="B16" s="224">
        <f>B11+B12+B13+B14+B15</f>
        <v>40</v>
      </c>
      <c r="C16" s="222">
        <f>B16*100/B29</f>
        <v>45.977011494252871</v>
      </c>
      <c r="D16" s="225">
        <f>D11+D12+D13+D14+D15</f>
        <v>12181289</v>
      </c>
      <c r="E16" s="231">
        <f>D16*100/D29</f>
        <v>42.976621956775382</v>
      </c>
      <c r="F16" s="225"/>
    </row>
    <row r="17" spans="1:8" s="181" customFormat="1" ht="17.25" x14ac:dyDescent="0.3">
      <c r="A17" s="195" t="s">
        <v>268</v>
      </c>
      <c r="B17" s="180"/>
      <c r="C17" s="183"/>
      <c r="D17" s="184"/>
      <c r="E17" s="210"/>
      <c r="F17" s="184"/>
      <c r="G17" s="185"/>
      <c r="H17" s="185"/>
    </row>
    <row r="18" spans="1:8" s="181" customFormat="1" ht="17.25" x14ac:dyDescent="0.3">
      <c r="A18" s="211" t="s">
        <v>269</v>
      </c>
      <c r="B18" s="208"/>
      <c r="C18" s="212"/>
      <c r="D18" s="209"/>
      <c r="E18" s="212"/>
      <c r="F18" s="209"/>
      <c r="G18" s="185"/>
      <c r="H18" s="185"/>
    </row>
    <row r="19" spans="1:8" s="181" customFormat="1" ht="17.25" x14ac:dyDescent="0.3">
      <c r="A19" s="213" t="s">
        <v>270</v>
      </c>
      <c r="B19" s="208">
        <v>2</v>
      </c>
      <c r="C19" s="227">
        <f>B19*100/B29</f>
        <v>2.2988505747126435</v>
      </c>
      <c r="D19" s="209">
        <v>120000</v>
      </c>
      <c r="E19" s="227">
        <f>D19*100/D29</f>
        <v>0.42337018970759549</v>
      </c>
      <c r="F19" s="201" t="s">
        <v>154</v>
      </c>
    </row>
    <row r="20" spans="1:8" s="181" customFormat="1" ht="17.25" x14ac:dyDescent="0.3">
      <c r="A20" s="223" t="s">
        <v>46</v>
      </c>
      <c r="B20" s="224">
        <f>B19</f>
        <v>2</v>
      </c>
      <c r="C20" s="226">
        <f>B20*100/B29</f>
        <v>2.2988505747126435</v>
      </c>
      <c r="D20" s="225">
        <f>D19</f>
        <v>120000</v>
      </c>
      <c r="E20" s="232">
        <f>D20*100/D29</f>
        <v>0.42337018970759549</v>
      </c>
      <c r="F20" s="225"/>
    </row>
    <row r="21" spans="1:8" s="181" customFormat="1" ht="17.25" x14ac:dyDescent="0.3">
      <c r="A21" s="214" t="s">
        <v>271</v>
      </c>
      <c r="B21" s="180"/>
      <c r="C21" s="228"/>
      <c r="D21" s="184"/>
      <c r="E21" s="210"/>
      <c r="F21" s="184"/>
    </row>
    <row r="22" spans="1:8" s="181" customFormat="1" ht="17.25" x14ac:dyDescent="0.3">
      <c r="A22" s="207" t="s">
        <v>272</v>
      </c>
      <c r="B22" s="208"/>
      <c r="C22" s="227"/>
      <c r="D22" s="209"/>
      <c r="E22" s="212"/>
      <c r="F22" s="209"/>
    </row>
    <row r="23" spans="1:8" s="181" customFormat="1" ht="17.25" x14ac:dyDescent="0.3">
      <c r="A23" s="207" t="s">
        <v>235</v>
      </c>
      <c r="B23" s="201">
        <v>3</v>
      </c>
      <c r="C23" s="221">
        <f>B23*100/B29</f>
        <v>3.4482758620689653</v>
      </c>
      <c r="D23" s="203">
        <v>300000</v>
      </c>
      <c r="E23" s="221">
        <f>D23*100/D29</f>
        <v>1.0584254742689887</v>
      </c>
      <c r="F23" s="201" t="s">
        <v>154</v>
      </c>
    </row>
    <row r="24" spans="1:8" s="181" customFormat="1" ht="17.25" x14ac:dyDescent="0.3">
      <c r="A24" s="223" t="s">
        <v>46</v>
      </c>
      <c r="B24" s="224">
        <f>B23</f>
        <v>3</v>
      </c>
      <c r="C24" s="226">
        <f>B24*100/B29</f>
        <v>3.4482758620689653</v>
      </c>
      <c r="D24" s="225">
        <f>D23</f>
        <v>300000</v>
      </c>
      <c r="E24" s="231">
        <f>D24*100/D29</f>
        <v>1.0584254742689887</v>
      </c>
      <c r="F24" s="225"/>
    </row>
    <row r="25" spans="1:8" s="181" customFormat="1" ht="17.25" x14ac:dyDescent="0.3">
      <c r="A25" s="195" t="s">
        <v>273</v>
      </c>
      <c r="B25" s="180"/>
      <c r="C25" s="228"/>
      <c r="D25" s="184"/>
      <c r="E25" s="182"/>
      <c r="F25" s="184"/>
    </row>
    <row r="26" spans="1:8" s="181" customFormat="1" ht="17.25" x14ac:dyDescent="0.3">
      <c r="A26" s="202" t="s">
        <v>249</v>
      </c>
      <c r="B26" s="201">
        <v>5</v>
      </c>
      <c r="C26" s="221">
        <f>B26*100/B29</f>
        <v>5.7471264367816088</v>
      </c>
      <c r="D26" s="203">
        <v>331800</v>
      </c>
      <c r="E26" s="221">
        <f>D26*100/D29</f>
        <v>1.1706185745415016</v>
      </c>
      <c r="F26" s="201" t="s">
        <v>154</v>
      </c>
    </row>
    <row r="27" spans="1:8" s="181" customFormat="1" ht="17.25" x14ac:dyDescent="0.3">
      <c r="A27" s="202" t="s">
        <v>252</v>
      </c>
      <c r="B27" s="201">
        <v>3</v>
      </c>
      <c r="C27" s="221">
        <f>B27*100/B29</f>
        <v>3.4482758620689653</v>
      </c>
      <c r="D27" s="203">
        <v>10047600</v>
      </c>
      <c r="E27" s="221">
        <f>D27*100/D29</f>
        <v>35.448785984216968</v>
      </c>
      <c r="F27" s="201" t="s">
        <v>154</v>
      </c>
    </row>
    <row r="28" spans="1:8" s="181" customFormat="1" ht="17.25" x14ac:dyDescent="0.3">
      <c r="A28" s="215" t="s">
        <v>46</v>
      </c>
      <c r="B28" s="217">
        <f>B26+B27</f>
        <v>8</v>
      </c>
      <c r="C28" s="229">
        <f>B28*100/B29</f>
        <v>9.1954022988505741</v>
      </c>
      <c r="D28" s="216">
        <f>D26+D27</f>
        <v>10379400</v>
      </c>
      <c r="E28" s="233">
        <f>D28*100/D29</f>
        <v>36.619404558758475</v>
      </c>
      <c r="F28" s="216"/>
    </row>
    <row r="29" spans="1:8" s="181" customFormat="1" ht="17.25" x14ac:dyDescent="0.3">
      <c r="A29" s="196" t="s">
        <v>274</v>
      </c>
      <c r="B29" s="218">
        <f>B9+B16+B20+B24+B28</f>
        <v>87</v>
      </c>
      <c r="C29" s="230">
        <f>B29*100/B29</f>
        <v>100</v>
      </c>
      <c r="D29" s="197">
        <f>D9+D16+D20+D24+D28</f>
        <v>28343989</v>
      </c>
      <c r="E29" s="234">
        <f>D29*100/D29</f>
        <v>100</v>
      </c>
      <c r="F29" s="197"/>
    </row>
    <row r="30" spans="1:8" s="186" customFormat="1" x14ac:dyDescent="0.35">
      <c r="A30" s="7"/>
      <c r="B30" s="6"/>
      <c r="C30" s="187"/>
      <c r="D30" s="189"/>
      <c r="E30" s="7"/>
    </row>
    <row r="31" spans="1:8" s="186" customFormat="1" x14ac:dyDescent="0.35">
      <c r="A31" s="7"/>
      <c r="B31" s="6"/>
      <c r="C31" s="7"/>
      <c r="D31" s="7"/>
      <c r="E31" s="7"/>
    </row>
    <row r="32" spans="1:8" s="186" customFormat="1" x14ac:dyDescent="0.35">
      <c r="A32" s="150"/>
      <c r="B32" s="6"/>
      <c r="C32" s="187"/>
      <c r="D32" s="189"/>
      <c r="E32" s="7"/>
    </row>
    <row r="33" spans="1:5" s="186" customFormat="1" x14ac:dyDescent="0.35">
      <c r="A33" s="7"/>
      <c r="B33" s="6"/>
      <c r="C33" s="7"/>
      <c r="D33" s="7"/>
      <c r="E33" s="7"/>
    </row>
    <row r="34" spans="1:5" s="186" customFormat="1" x14ac:dyDescent="0.35">
      <c r="A34" s="190"/>
      <c r="B34" s="6"/>
      <c r="C34" s="187"/>
      <c r="D34" s="189"/>
      <c r="E34" s="7"/>
    </row>
    <row r="35" spans="1:5" s="186" customFormat="1" x14ac:dyDescent="0.35">
      <c r="A35" s="191"/>
      <c r="B35" s="6"/>
      <c r="C35" s="7"/>
      <c r="D35" s="7"/>
      <c r="E35" s="7"/>
    </row>
    <row r="36" spans="1:5" s="186" customFormat="1" x14ac:dyDescent="0.35">
      <c r="A36" s="150"/>
      <c r="B36" s="6"/>
      <c r="C36" s="187"/>
      <c r="D36" s="189"/>
      <c r="E36" s="7"/>
    </row>
    <row r="37" spans="1:5" s="186" customFormat="1" x14ac:dyDescent="0.35">
      <c r="A37" s="3"/>
      <c r="B37" s="6"/>
      <c r="C37" s="7"/>
      <c r="D37" s="7"/>
      <c r="E37" s="7"/>
    </row>
    <row r="38" spans="1:5" s="186" customFormat="1" x14ac:dyDescent="0.35">
      <c r="A38" s="150"/>
      <c r="B38" s="6"/>
      <c r="C38" s="187"/>
      <c r="D38" s="189"/>
      <c r="E38" s="7"/>
    </row>
    <row r="39" spans="1:5" s="186" customFormat="1" x14ac:dyDescent="0.35">
      <c r="A39" s="3"/>
      <c r="B39" s="6"/>
      <c r="C39" s="7"/>
      <c r="D39" s="7"/>
      <c r="E39" s="7"/>
    </row>
    <row r="40" spans="1:5" s="186" customFormat="1" x14ac:dyDescent="0.35">
      <c r="A40" s="190"/>
      <c r="B40" s="6"/>
      <c r="C40" s="187"/>
      <c r="D40" s="189"/>
      <c r="E40" s="7"/>
    </row>
    <row r="41" spans="1:5" s="186" customFormat="1" x14ac:dyDescent="0.35">
      <c r="A41" s="3"/>
      <c r="B41" s="6"/>
      <c r="C41" s="7"/>
      <c r="D41" s="7"/>
      <c r="E41" s="7"/>
    </row>
    <row r="42" spans="1:5" s="186" customFormat="1" x14ac:dyDescent="0.35">
      <c r="A42" s="4"/>
      <c r="B42" s="6"/>
      <c r="C42" s="187"/>
      <c r="D42" s="189"/>
      <c r="E42" s="7"/>
    </row>
    <row r="43" spans="1:5" s="186" customFormat="1" x14ac:dyDescent="0.35">
      <c r="A43" s="4"/>
      <c r="B43" s="7"/>
      <c r="C43" s="7"/>
      <c r="D43" s="7"/>
      <c r="E43" s="7"/>
    </row>
    <row r="44" spans="1:5" s="186" customFormat="1" x14ac:dyDescent="0.35">
      <c r="A44" s="4"/>
      <c r="B44" s="7"/>
      <c r="C44" s="7"/>
      <c r="D44" s="7"/>
      <c r="E44" s="7"/>
    </row>
    <row r="45" spans="1:5" s="186" customFormat="1" x14ac:dyDescent="0.35">
      <c r="A45" s="4"/>
      <c r="B45" s="7"/>
      <c r="C45" s="7"/>
      <c r="D45" s="7"/>
      <c r="E45" s="7"/>
    </row>
    <row r="46" spans="1:5" s="186" customFormat="1" x14ac:dyDescent="0.35">
      <c r="A46" s="4"/>
      <c r="B46" s="7"/>
      <c r="C46" s="7"/>
      <c r="D46" s="7"/>
      <c r="E46" s="7"/>
    </row>
    <row r="47" spans="1:5" s="186" customFormat="1" x14ac:dyDescent="0.35">
      <c r="A47" s="4"/>
      <c r="B47" s="7"/>
      <c r="C47" s="7"/>
      <c r="D47" s="7"/>
      <c r="E47" s="7"/>
    </row>
    <row r="48" spans="1:5" s="186" customFormat="1" x14ac:dyDescent="0.35">
      <c r="A48" s="4"/>
      <c r="B48" s="7"/>
      <c r="C48" s="7"/>
      <c r="D48" s="7"/>
      <c r="E48" s="7"/>
    </row>
    <row r="49" spans="1:5" s="186" customFormat="1" x14ac:dyDescent="0.35">
      <c r="A49" s="4"/>
      <c r="B49" s="7"/>
      <c r="C49" s="7"/>
      <c r="D49" s="7"/>
      <c r="E49" s="7"/>
    </row>
    <row r="50" spans="1:5" s="186" customFormat="1" x14ac:dyDescent="0.35">
      <c r="A50" s="4"/>
      <c r="B50" s="7"/>
      <c r="C50" s="7"/>
      <c r="D50" s="7"/>
      <c r="E50" s="7"/>
    </row>
    <row r="51" spans="1:5" s="186" customFormat="1" x14ac:dyDescent="0.35">
      <c r="A51" s="496"/>
      <c r="B51" s="6"/>
      <c r="C51" s="6"/>
      <c r="D51" s="6"/>
      <c r="E51" s="6"/>
    </row>
    <row r="52" spans="1:5" s="186" customFormat="1" x14ac:dyDescent="0.35">
      <c r="A52" s="496"/>
      <c r="B52" s="6"/>
      <c r="C52" s="6"/>
      <c r="D52" s="6"/>
      <c r="E52" s="6"/>
    </row>
    <row r="53" spans="1:5" s="186" customFormat="1" x14ac:dyDescent="0.35">
      <c r="A53" s="3"/>
      <c r="B53" s="7"/>
      <c r="C53" s="7"/>
      <c r="D53" s="7"/>
      <c r="E53" s="7"/>
    </row>
    <row r="54" spans="1:5" s="186" customFormat="1" x14ac:dyDescent="0.35">
      <c r="A54" s="3"/>
      <c r="B54" s="7"/>
      <c r="C54" s="7"/>
      <c r="D54" s="7"/>
      <c r="E54" s="7"/>
    </row>
    <row r="55" spans="1:5" s="186" customFormat="1" x14ac:dyDescent="0.35">
      <c r="A55" s="150"/>
      <c r="B55" s="6"/>
      <c r="C55" s="187"/>
      <c r="D55" s="189"/>
      <c r="E55" s="7"/>
    </row>
    <row r="56" spans="1:5" s="186" customFormat="1" x14ac:dyDescent="0.35">
      <c r="A56" s="7"/>
      <c r="B56" s="6"/>
      <c r="C56" s="188"/>
      <c r="D56" s="7"/>
      <c r="E56" s="7"/>
    </row>
    <row r="57" spans="1:5" s="186" customFormat="1" x14ac:dyDescent="0.35">
      <c r="A57" s="150"/>
      <c r="B57" s="6"/>
      <c r="C57" s="187"/>
      <c r="D57" s="189"/>
      <c r="E57" s="7"/>
    </row>
    <row r="58" spans="1:5" s="186" customFormat="1" x14ac:dyDescent="0.35">
      <c r="A58" s="7"/>
      <c r="B58" s="6"/>
      <c r="C58" s="188"/>
      <c r="D58" s="7"/>
      <c r="E58" s="7"/>
    </row>
    <row r="59" spans="1:5" s="186" customFormat="1" x14ac:dyDescent="0.35">
      <c r="A59" s="150"/>
      <c r="B59" s="6"/>
      <c r="C59" s="187"/>
      <c r="D59" s="189"/>
      <c r="E59" s="7"/>
    </row>
    <row r="60" spans="1:5" s="186" customFormat="1" x14ac:dyDescent="0.35">
      <c r="A60" s="191"/>
      <c r="B60" s="6"/>
      <c r="C60" s="188"/>
      <c r="D60" s="7"/>
      <c r="E60" s="7"/>
    </row>
    <row r="61" spans="1:5" s="186" customFormat="1" x14ac:dyDescent="0.35">
      <c r="A61" s="150"/>
      <c r="B61" s="6"/>
      <c r="C61" s="187"/>
      <c r="D61" s="189"/>
      <c r="E61" s="7"/>
    </row>
    <row r="62" spans="1:5" s="186" customFormat="1" x14ac:dyDescent="0.35">
      <c r="A62" s="3"/>
      <c r="B62" s="6"/>
      <c r="C62" s="188"/>
      <c r="D62" s="7"/>
      <c r="E62" s="7"/>
    </row>
    <row r="63" spans="1:5" s="186" customFormat="1" x14ac:dyDescent="0.35">
      <c r="A63" s="150"/>
      <c r="B63" s="6"/>
      <c r="C63" s="192"/>
      <c r="D63" s="189"/>
      <c r="E63" s="7"/>
    </row>
    <row r="64" spans="1:5" s="186" customFormat="1" x14ac:dyDescent="0.35">
      <c r="A64" s="3"/>
      <c r="B64" s="6"/>
      <c r="C64" s="188"/>
      <c r="D64" s="7"/>
      <c r="E64" s="7"/>
    </row>
    <row r="65" spans="1:5" s="186" customFormat="1" x14ac:dyDescent="0.35">
      <c r="A65" s="150"/>
      <c r="B65" s="6"/>
      <c r="C65" s="187"/>
      <c r="D65" s="189"/>
      <c r="E65" s="7"/>
    </row>
    <row r="66" spans="1:5" s="186" customFormat="1" x14ac:dyDescent="0.35">
      <c r="A66" s="3"/>
      <c r="B66" s="6"/>
      <c r="C66" s="188"/>
      <c r="D66" s="7"/>
      <c r="E66" s="7"/>
    </row>
    <row r="67" spans="1:5" s="186" customFormat="1" x14ac:dyDescent="0.35">
      <c r="A67" s="4"/>
      <c r="B67" s="6"/>
      <c r="C67" s="187"/>
      <c r="D67" s="189"/>
      <c r="E67" s="7"/>
    </row>
    <row r="68" spans="1:5" s="186" customFormat="1" x14ac:dyDescent="0.35">
      <c r="A68" s="3"/>
      <c r="B68" s="7"/>
      <c r="C68" s="7"/>
      <c r="D68" s="7"/>
      <c r="E68" s="7"/>
    </row>
    <row r="69" spans="1:5" s="186" customFormat="1" x14ac:dyDescent="0.35">
      <c r="A69" s="3"/>
      <c r="B69" s="7"/>
      <c r="C69" s="7"/>
      <c r="D69" s="7"/>
      <c r="E69" s="7"/>
    </row>
    <row r="70" spans="1:5" s="186" customFormat="1" x14ac:dyDescent="0.35">
      <c r="A70" s="3"/>
      <c r="B70" s="7"/>
      <c r="C70" s="7"/>
      <c r="D70" s="7"/>
      <c r="E70" s="7"/>
    </row>
    <row r="71" spans="1:5" s="186" customFormat="1" x14ac:dyDescent="0.35">
      <c r="A71" s="3"/>
      <c r="B71" s="7"/>
      <c r="C71" s="7"/>
      <c r="D71" s="7"/>
      <c r="E71" s="7"/>
    </row>
    <row r="72" spans="1:5" s="186" customFormat="1" x14ac:dyDescent="0.35">
      <c r="A72" s="3"/>
      <c r="B72" s="7"/>
      <c r="C72" s="7"/>
      <c r="D72" s="7"/>
      <c r="E72" s="7"/>
    </row>
    <row r="73" spans="1:5" s="186" customFormat="1" x14ac:dyDescent="0.35">
      <c r="A73" s="3"/>
      <c r="B73" s="7"/>
      <c r="C73" s="7"/>
      <c r="D73" s="7"/>
      <c r="E73" s="7"/>
    </row>
    <row r="74" spans="1:5" s="186" customFormat="1" x14ac:dyDescent="0.35">
      <c r="A74" s="3"/>
      <c r="B74" s="7"/>
      <c r="C74" s="7"/>
      <c r="D74" s="7"/>
      <c r="E74" s="7"/>
    </row>
    <row r="75" spans="1:5" s="186" customFormat="1" x14ac:dyDescent="0.35">
      <c r="A75" s="3"/>
      <c r="B75" s="7"/>
      <c r="C75" s="7"/>
      <c r="D75" s="7"/>
      <c r="E75" s="7"/>
    </row>
    <row r="76" spans="1:5" s="186" customFormat="1" x14ac:dyDescent="0.35">
      <c r="A76" s="496"/>
      <c r="B76" s="6"/>
      <c r="C76" s="6"/>
      <c r="D76" s="6"/>
      <c r="E76" s="6"/>
    </row>
    <row r="77" spans="1:5" s="186" customFormat="1" x14ac:dyDescent="0.35">
      <c r="A77" s="496"/>
      <c r="B77" s="6"/>
      <c r="C77" s="6"/>
      <c r="D77" s="6"/>
      <c r="E77" s="6"/>
    </row>
    <row r="78" spans="1:5" s="186" customFormat="1" x14ac:dyDescent="0.35">
      <c r="A78" s="3"/>
      <c r="B78" s="7"/>
      <c r="C78" s="7"/>
      <c r="D78" s="7"/>
      <c r="E78" s="7"/>
    </row>
    <row r="79" spans="1:5" s="186" customFormat="1" x14ac:dyDescent="0.35">
      <c r="A79" s="3"/>
      <c r="B79" s="7"/>
      <c r="C79" s="7"/>
      <c r="D79" s="7"/>
      <c r="E79" s="7"/>
    </row>
    <row r="80" spans="1:5" s="186" customFormat="1" x14ac:dyDescent="0.35">
      <c r="A80" s="150"/>
      <c r="B80" s="6"/>
      <c r="C80" s="187"/>
      <c r="D80" s="189"/>
      <c r="E80" s="7"/>
    </row>
    <row r="81" spans="1:5" s="186" customFormat="1" x14ac:dyDescent="0.35">
      <c r="A81" s="7"/>
      <c r="B81" s="6"/>
      <c r="C81" s="7"/>
      <c r="D81" s="7"/>
      <c r="E81" s="7"/>
    </row>
    <row r="82" spans="1:5" s="186" customFormat="1" x14ac:dyDescent="0.35">
      <c r="A82" s="150"/>
      <c r="B82" s="6"/>
      <c r="C82" s="192"/>
      <c r="D82" s="189"/>
      <c r="E82" s="7"/>
    </row>
    <row r="83" spans="1:5" s="186" customFormat="1" x14ac:dyDescent="0.35">
      <c r="A83" s="7"/>
      <c r="B83" s="6"/>
      <c r="C83" s="7"/>
      <c r="D83" s="7"/>
      <c r="E83" s="7"/>
    </row>
    <row r="84" spans="1:5" s="186" customFormat="1" x14ac:dyDescent="0.35">
      <c r="A84" s="190"/>
      <c r="B84" s="6"/>
      <c r="C84" s="192"/>
      <c r="D84" s="189"/>
      <c r="E84" s="7"/>
    </row>
    <row r="85" spans="1:5" s="186" customFormat="1" x14ac:dyDescent="0.35">
      <c r="A85" s="191"/>
      <c r="B85" s="6"/>
      <c r="C85" s="7"/>
      <c r="D85" s="7"/>
      <c r="E85" s="7"/>
    </row>
    <row r="86" spans="1:5" s="186" customFormat="1" x14ac:dyDescent="0.35">
      <c r="A86" s="190"/>
      <c r="B86" s="6"/>
      <c r="C86" s="187"/>
      <c r="D86" s="189"/>
      <c r="E86" s="7"/>
    </row>
    <row r="87" spans="1:5" s="186" customFormat="1" x14ac:dyDescent="0.35">
      <c r="A87" s="3"/>
      <c r="B87" s="6"/>
      <c r="C87" s="7"/>
      <c r="D87" s="7"/>
      <c r="E87" s="7"/>
    </row>
    <row r="88" spans="1:5" s="186" customFormat="1" x14ac:dyDescent="0.35">
      <c r="A88" s="150"/>
      <c r="B88" s="6"/>
      <c r="C88" s="187"/>
      <c r="D88" s="189"/>
      <c r="E88" s="7"/>
    </row>
    <row r="89" spans="1:5" s="186" customFormat="1" x14ac:dyDescent="0.35">
      <c r="A89" s="3"/>
      <c r="B89" s="6"/>
      <c r="C89" s="7"/>
      <c r="D89" s="7"/>
      <c r="E89" s="7"/>
    </row>
    <row r="90" spans="1:5" s="186" customFormat="1" x14ac:dyDescent="0.35">
      <c r="A90" s="150"/>
      <c r="B90" s="6"/>
      <c r="C90" s="192"/>
      <c r="D90" s="189"/>
      <c r="E90" s="7"/>
    </row>
    <row r="91" spans="1:5" s="186" customFormat="1" x14ac:dyDescent="0.35">
      <c r="A91" s="3"/>
      <c r="B91" s="6"/>
      <c r="C91" s="7"/>
      <c r="D91" s="7"/>
      <c r="E91" s="7"/>
    </row>
    <row r="92" spans="1:5" s="186" customFormat="1" x14ac:dyDescent="0.35">
      <c r="A92" s="150"/>
      <c r="B92" s="6"/>
      <c r="C92" s="187"/>
      <c r="D92" s="189"/>
      <c r="E92" s="7"/>
    </row>
    <row r="93" spans="1:5" s="186" customFormat="1" x14ac:dyDescent="0.35">
      <c r="A93" s="150"/>
      <c r="B93" s="6"/>
      <c r="C93" s="7"/>
      <c r="D93" s="7"/>
      <c r="E93" s="7"/>
    </row>
    <row r="94" spans="1:5" s="186" customFormat="1" x14ac:dyDescent="0.35">
      <c r="A94" s="4"/>
      <c r="B94" s="6"/>
      <c r="C94" s="187"/>
      <c r="D94" s="189"/>
      <c r="E94" s="7"/>
    </row>
    <row r="95" spans="1:5" s="186" customFormat="1" x14ac:dyDescent="0.35">
      <c r="A95" s="150"/>
      <c r="B95" s="7"/>
      <c r="C95" s="7"/>
      <c r="D95" s="7"/>
      <c r="E95" s="7"/>
    </row>
    <row r="96" spans="1:5" s="186" customFormat="1" x14ac:dyDescent="0.35">
      <c r="A96" s="150"/>
      <c r="B96" s="7"/>
      <c r="C96" s="7"/>
      <c r="D96" s="7"/>
      <c r="E96" s="7"/>
    </row>
    <row r="97" spans="1:5" s="186" customFormat="1" x14ac:dyDescent="0.35">
      <c r="A97" s="3"/>
      <c r="B97" s="7"/>
      <c r="C97" s="7"/>
      <c r="D97" s="7"/>
      <c r="E97" s="7"/>
    </row>
    <row r="98" spans="1:5" s="186" customFormat="1" x14ac:dyDescent="0.35">
      <c r="A98" s="3"/>
      <c r="B98" s="7"/>
      <c r="C98" s="7"/>
      <c r="D98" s="7"/>
      <c r="E98" s="7"/>
    </row>
    <row r="99" spans="1:5" s="186" customFormat="1" x14ac:dyDescent="0.35">
      <c r="A99" s="3"/>
      <c r="B99" s="7"/>
      <c r="C99" s="7"/>
      <c r="D99" s="7"/>
      <c r="E99" s="7"/>
    </row>
    <row r="100" spans="1:5" s="186" customFormat="1" x14ac:dyDescent="0.35">
      <c r="A100" s="3"/>
      <c r="B100" s="7"/>
      <c r="C100" s="7"/>
      <c r="D100" s="7"/>
      <c r="E100" s="7"/>
    </row>
    <row r="101" spans="1:5" s="186" customFormat="1" x14ac:dyDescent="0.35">
      <c r="A101" s="496"/>
      <c r="B101" s="6"/>
      <c r="C101" s="6"/>
      <c r="D101" s="6"/>
      <c r="E101" s="6"/>
    </row>
    <row r="102" spans="1:5" s="186" customFormat="1" x14ac:dyDescent="0.35">
      <c r="A102" s="496"/>
      <c r="B102" s="6"/>
      <c r="C102" s="6"/>
      <c r="D102" s="6"/>
      <c r="E102" s="6"/>
    </row>
    <row r="103" spans="1:5" s="186" customFormat="1" x14ac:dyDescent="0.35">
      <c r="A103" s="3"/>
      <c r="B103" s="7"/>
      <c r="C103" s="7"/>
      <c r="D103" s="7"/>
      <c r="E103" s="7"/>
    </row>
    <row r="104" spans="1:5" s="186" customFormat="1" x14ac:dyDescent="0.35">
      <c r="A104" s="3"/>
      <c r="B104" s="7"/>
      <c r="C104" s="7"/>
      <c r="D104" s="7"/>
      <c r="E104" s="7"/>
    </row>
    <row r="105" spans="1:5" s="186" customFormat="1" x14ac:dyDescent="0.35">
      <c r="A105" s="7"/>
      <c r="B105" s="6"/>
      <c r="C105" s="187"/>
      <c r="D105" s="189"/>
      <c r="E105" s="7"/>
    </row>
    <row r="106" spans="1:5" s="186" customFormat="1" x14ac:dyDescent="0.35">
      <c r="A106" s="7"/>
      <c r="B106" s="6"/>
      <c r="C106" s="7"/>
      <c r="D106" s="7"/>
      <c r="E106" s="7"/>
    </row>
    <row r="107" spans="1:5" s="186" customFormat="1" x14ac:dyDescent="0.35">
      <c r="A107" s="150"/>
      <c r="B107" s="6"/>
      <c r="C107" s="187"/>
      <c r="D107" s="189"/>
      <c r="E107" s="7"/>
    </row>
    <row r="108" spans="1:5" s="186" customFormat="1" x14ac:dyDescent="0.35">
      <c r="A108" s="7"/>
      <c r="B108" s="6"/>
      <c r="C108" s="7"/>
      <c r="D108" s="7"/>
      <c r="E108" s="7"/>
    </row>
    <row r="109" spans="1:5" s="186" customFormat="1" x14ac:dyDescent="0.35">
      <c r="A109" s="150"/>
      <c r="B109" s="6"/>
      <c r="C109" s="187"/>
      <c r="D109" s="189"/>
      <c r="E109" s="7"/>
    </row>
    <row r="110" spans="1:5" s="186" customFormat="1" x14ac:dyDescent="0.35">
      <c r="A110" s="191"/>
      <c r="B110" s="6"/>
      <c r="C110" s="7"/>
      <c r="D110" s="7"/>
      <c r="E110" s="7"/>
    </row>
    <row r="111" spans="1:5" s="186" customFormat="1" x14ac:dyDescent="0.35">
      <c r="A111" s="190"/>
      <c r="B111" s="6"/>
      <c r="C111" s="187"/>
      <c r="D111" s="189"/>
      <c r="E111" s="7"/>
    </row>
    <row r="112" spans="1:5" s="186" customFormat="1" x14ac:dyDescent="0.35">
      <c r="A112" s="3"/>
      <c r="B112" s="6"/>
      <c r="C112" s="7"/>
      <c r="D112" s="7"/>
      <c r="E112" s="7"/>
    </row>
    <row r="113" spans="1:5" s="186" customFormat="1" x14ac:dyDescent="0.35">
      <c r="A113" s="150"/>
      <c r="B113" s="6"/>
      <c r="C113" s="192"/>
      <c r="D113" s="189"/>
      <c r="E113" s="7"/>
    </row>
    <row r="114" spans="1:5" s="186" customFormat="1" x14ac:dyDescent="0.35">
      <c r="A114" s="3"/>
      <c r="B114" s="6"/>
      <c r="C114" s="7"/>
      <c r="D114" s="7"/>
      <c r="E114" s="7"/>
    </row>
    <row r="115" spans="1:5" s="186" customFormat="1" x14ac:dyDescent="0.35">
      <c r="A115" s="150"/>
      <c r="B115" s="6"/>
      <c r="C115" s="192"/>
      <c r="D115" s="189"/>
      <c r="E115" s="7"/>
    </row>
    <row r="116" spans="1:5" s="186" customFormat="1" x14ac:dyDescent="0.35">
      <c r="A116" s="3"/>
      <c r="B116" s="6"/>
      <c r="C116" s="7"/>
      <c r="D116" s="7"/>
      <c r="E116" s="7"/>
    </row>
    <row r="117" spans="1:5" s="186" customFormat="1" x14ac:dyDescent="0.35">
      <c r="A117" s="4"/>
      <c r="B117" s="6"/>
      <c r="C117" s="187"/>
      <c r="D117" s="189"/>
      <c r="E117" s="7"/>
    </row>
    <row r="118" spans="1:5" s="186" customFormat="1" x14ac:dyDescent="0.35">
      <c r="A118" s="4"/>
      <c r="B118" s="193"/>
      <c r="C118" s="187"/>
      <c r="D118" s="189"/>
      <c r="E118" s="7"/>
    </row>
    <row r="119" spans="1:5" s="186" customFormat="1" x14ac:dyDescent="0.35">
      <c r="B119" s="7"/>
      <c r="C119" s="7"/>
      <c r="D119" s="7"/>
      <c r="E119" s="7"/>
    </row>
    <row r="120" spans="1:5" s="186" customFormat="1" x14ac:dyDescent="0.35">
      <c r="B120" s="7"/>
      <c r="C120" s="7"/>
      <c r="D120" s="7"/>
      <c r="E120" s="7"/>
    </row>
    <row r="121" spans="1:5" s="186" customFormat="1" x14ac:dyDescent="0.35">
      <c r="B121" s="7"/>
      <c r="C121" s="7"/>
      <c r="D121" s="7"/>
      <c r="E121" s="7"/>
    </row>
    <row r="122" spans="1:5" s="186" customFormat="1" x14ac:dyDescent="0.35">
      <c r="B122" s="7"/>
      <c r="C122" s="7"/>
      <c r="D122" s="7"/>
      <c r="E122" s="7"/>
    </row>
    <row r="123" spans="1:5" s="186" customFormat="1" x14ac:dyDescent="0.35">
      <c r="B123" s="7"/>
      <c r="C123" s="7"/>
      <c r="D123" s="7"/>
      <c r="E123" s="7"/>
    </row>
    <row r="124" spans="1:5" s="186" customFormat="1" x14ac:dyDescent="0.35">
      <c r="B124" s="7"/>
      <c r="C124" s="7"/>
      <c r="D124" s="7"/>
      <c r="E124" s="7"/>
    </row>
    <row r="125" spans="1:5" s="186" customFormat="1" x14ac:dyDescent="0.35">
      <c r="B125" s="7"/>
      <c r="C125" s="7"/>
      <c r="D125" s="7"/>
      <c r="E125" s="7"/>
    </row>
    <row r="126" spans="1:5" s="186" customFormat="1" x14ac:dyDescent="0.35">
      <c r="B126" s="7"/>
      <c r="C126" s="7"/>
      <c r="D126" s="7"/>
      <c r="E126" s="7"/>
    </row>
    <row r="127" spans="1:5" s="186" customFormat="1" x14ac:dyDescent="0.35">
      <c r="B127" s="7"/>
      <c r="C127" s="7"/>
      <c r="D127" s="7"/>
      <c r="E127" s="7"/>
    </row>
    <row r="128" spans="1:5" s="186" customFormat="1" x14ac:dyDescent="0.35">
      <c r="B128" s="7"/>
      <c r="C128" s="7"/>
      <c r="D128" s="7"/>
      <c r="E128" s="7"/>
    </row>
    <row r="129" spans="2:5" s="186" customFormat="1" x14ac:dyDescent="0.35">
      <c r="B129" s="7"/>
      <c r="C129" s="7"/>
      <c r="D129" s="7"/>
      <c r="E129" s="7"/>
    </row>
    <row r="130" spans="2:5" s="186" customFormat="1" x14ac:dyDescent="0.35">
      <c r="B130" s="7"/>
      <c r="C130" s="7"/>
      <c r="D130" s="7"/>
      <c r="E130" s="7"/>
    </row>
    <row r="131" spans="2:5" s="186" customFormat="1" x14ac:dyDescent="0.35">
      <c r="B131" s="7"/>
      <c r="C131" s="7"/>
      <c r="D131" s="7"/>
      <c r="E131" s="7"/>
    </row>
    <row r="132" spans="2:5" s="186" customFormat="1" x14ac:dyDescent="0.35">
      <c r="B132" s="7"/>
      <c r="C132" s="7"/>
      <c r="D132" s="7"/>
      <c r="E132" s="7"/>
    </row>
    <row r="133" spans="2:5" s="186" customFormat="1" x14ac:dyDescent="0.35">
      <c r="B133" s="7"/>
      <c r="C133" s="7"/>
      <c r="D133" s="7"/>
      <c r="E133" s="7"/>
    </row>
    <row r="134" spans="2:5" s="186" customFormat="1" x14ac:dyDescent="0.35">
      <c r="B134" s="7"/>
      <c r="C134" s="7"/>
      <c r="D134" s="7"/>
      <c r="E134" s="7"/>
    </row>
    <row r="135" spans="2:5" s="186" customFormat="1" x14ac:dyDescent="0.35">
      <c r="B135" s="7"/>
      <c r="C135" s="7"/>
      <c r="D135" s="7"/>
      <c r="E135" s="7"/>
    </row>
    <row r="136" spans="2:5" s="186" customFormat="1" x14ac:dyDescent="0.35">
      <c r="B136" s="7"/>
      <c r="C136" s="7"/>
      <c r="D136" s="7"/>
      <c r="E136" s="7"/>
    </row>
    <row r="137" spans="2:5" s="186" customFormat="1" x14ac:dyDescent="0.35">
      <c r="B137" s="7"/>
      <c r="C137" s="7"/>
      <c r="D137" s="7"/>
      <c r="E137" s="7"/>
    </row>
  </sheetData>
  <mergeCells count="6">
    <mergeCell ref="A101:A102"/>
    <mergeCell ref="A2:F2"/>
    <mergeCell ref="A3:F3"/>
    <mergeCell ref="A4:F4"/>
    <mergeCell ref="A51:A52"/>
    <mergeCell ref="A76:A77"/>
  </mergeCells>
  <pageMargins left="0.27559055118110237" right="0.23622047244094491" top="0.78740157480314965" bottom="0.27559055118110237" header="0.23622047244094491" footer="0.15748031496062992"/>
  <pageSetup firstPageNumber="2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116"/>
  <sheetViews>
    <sheetView view="pageBreakPreview" topLeftCell="A109" zoomScale="75" zoomScaleNormal="68" zoomScaleSheetLayoutView="75" workbookViewId="0">
      <selection activeCell="R114" sqref="R114"/>
    </sheetView>
  </sheetViews>
  <sheetFormatPr defaultRowHeight="18" x14ac:dyDescent="0.25"/>
  <cols>
    <col min="1" max="1" width="4.375" style="356" customWidth="1"/>
    <col min="2" max="2" width="10.875" style="317" customWidth="1"/>
    <col min="3" max="3" width="9" style="317" customWidth="1"/>
    <col min="4" max="4" width="10.125" style="317" customWidth="1"/>
    <col min="5" max="5" width="17.5" style="317" customWidth="1"/>
    <col min="6" max="6" width="22" style="359" customWidth="1"/>
    <col min="7" max="8" width="9.5" style="317" customWidth="1"/>
    <col min="9" max="9" width="10.875" style="317" customWidth="1"/>
    <col min="10" max="31" width="2" style="317" customWidth="1"/>
    <col min="32" max="16384" width="9" style="317"/>
  </cols>
  <sheetData>
    <row r="1" spans="1:31" ht="27" x14ac:dyDescent="0.2">
      <c r="A1" s="518" t="s">
        <v>754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</row>
    <row r="2" spans="1:31" ht="27" x14ac:dyDescent="0.2">
      <c r="A2" s="518" t="s">
        <v>505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</row>
    <row r="3" spans="1:31" ht="27" x14ac:dyDescent="0.2">
      <c r="A3" s="519" t="s">
        <v>506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</row>
    <row r="4" spans="1:31" ht="24" x14ac:dyDescent="0.55000000000000004">
      <c r="A4" s="511" t="s">
        <v>710</v>
      </c>
      <c r="B4" s="511"/>
      <c r="C4" s="511"/>
      <c r="D4" s="511"/>
      <c r="E4" s="511"/>
      <c r="F4" s="511"/>
      <c r="G4" s="511"/>
      <c r="H4" s="511"/>
      <c r="I4" s="511"/>
      <c r="W4" s="510" t="s">
        <v>753</v>
      </c>
      <c r="X4" s="510"/>
      <c r="Y4" s="510"/>
      <c r="Z4" s="510"/>
      <c r="AA4" s="510"/>
      <c r="AB4" s="510"/>
      <c r="AC4" s="510"/>
      <c r="AD4" s="510"/>
      <c r="AE4" s="510"/>
    </row>
    <row r="5" spans="1:31" ht="24" x14ac:dyDescent="0.2">
      <c r="A5" s="512" t="s">
        <v>711</v>
      </c>
      <c r="B5" s="512"/>
      <c r="C5" s="512"/>
      <c r="D5" s="512"/>
      <c r="E5" s="512"/>
      <c r="F5" s="512"/>
      <c r="G5" s="512"/>
      <c r="H5" s="512"/>
      <c r="I5" s="254"/>
    </row>
    <row r="6" spans="1:31" ht="21.75" customHeight="1" x14ac:dyDescent="0.3">
      <c r="A6" s="513" t="s">
        <v>5</v>
      </c>
      <c r="B6" s="500" t="s">
        <v>507</v>
      </c>
      <c r="C6" s="500" t="s">
        <v>508</v>
      </c>
      <c r="D6" s="500" t="s">
        <v>509</v>
      </c>
      <c r="E6" s="500" t="s">
        <v>510</v>
      </c>
      <c r="F6" s="500" t="s">
        <v>532</v>
      </c>
      <c r="G6" s="502" t="s">
        <v>708</v>
      </c>
      <c r="H6" s="502" t="s">
        <v>709</v>
      </c>
      <c r="I6" s="504" t="s">
        <v>513</v>
      </c>
      <c r="J6" s="506" t="s">
        <v>62</v>
      </c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 t="s">
        <v>719</v>
      </c>
      <c r="Y6" s="506"/>
      <c r="Z6" s="506"/>
      <c r="AA6" s="506"/>
      <c r="AB6" s="506"/>
      <c r="AC6" s="506"/>
      <c r="AD6" s="506"/>
      <c r="AE6" s="506"/>
    </row>
    <row r="7" spans="1:31" ht="43.5" customHeight="1" x14ac:dyDescent="0.2">
      <c r="A7" s="514"/>
      <c r="B7" s="501"/>
      <c r="C7" s="501"/>
      <c r="D7" s="501"/>
      <c r="E7" s="501"/>
      <c r="F7" s="501"/>
      <c r="G7" s="503"/>
      <c r="H7" s="503"/>
      <c r="I7" s="505"/>
      <c r="J7" s="360" t="s">
        <v>8</v>
      </c>
      <c r="K7" s="360" t="s">
        <v>9</v>
      </c>
      <c r="L7" s="360" t="s">
        <v>10</v>
      </c>
      <c r="M7" s="360" t="s">
        <v>11</v>
      </c>
      <c r="N7" s="360" t="s">
        <v>12</v>
      </c>
      <c r="O7" s="360" t="s">
        <v>13</v>
      </c>
      <c r="P7" s="360" t="s">
        <v>14</v>
      </c>
      <c r="Q7" s="360" t="s">
        <v>15</v>
      </c>
      <c r="R7" s="360" t="s">
        <v>16</v>
      </c>
      <c r="S7" s="360" t="s">
        <v>18</v>
      </c>
      <c r="T7" s="360" t="s">
        <v>19</v>
      </c>
      <c r="U7" s="360" t="s">
        <v>8</v>
      </c>
      <c r="V7" s="360" t="s">
        <v>9</v>
      </c>
      <c r="W7" s="360" t="s">
        <v>10</v>
      </c>
      <c r="X7" s="360" t="s">
        <v>11</v>
      </c>
      <c r="Y7" s="360" t="s">
        <v>12</v>
      </c>
      <c r="Z7" s="360" t="s">
        <v>13</v>
      </c>
      <c r="AA7" s="360" t="s">
        <v>14</v>
      </c>
      <c r="AB7" s="360" t="s">
        <v>15</v>
      </c>
      <c r="AC7" s="360" t="s">
        <v>16</v>
      </c>
      <c r="AD7" s="360" t="s">
        <v>18</v>
      </c>
      <c r="AE7" s="360" t="s">
        <v>19</v>
      </c>
    </row>
    <row r="8" spans="1:31" s="342" customFormat="1" ht="93.75" x14ac:dyDescent="0.2">
      <c r="A8" s="340">
        <v>1</v>
      </c>
      <c r="B8" s="280" t="s">
        <v>518</v>
      </c>
      <c r="C8" s="281" t="s">
        <v>519</v>
      </c>
      <c r="D8" s="281" t="s">
        <v>520</v>
      </c>
      <c r="E8" s="281" t="s">
        <v>521</v>
      </c>
      <c r="F8" s="280" t="s">
        <v>696</v>
      </c>
      <c r="G8" s="283">
        <v>32000</v>
      </c>
      <c r="H8" s="283" t="s">
        <v>22</v>
      </c>
      <c r="I8" s="284" t="s">
        <v>525</v>
      </c>
      <c r="J8" s="265" t="s">
        <v>533</v>
      </c>
      <c r="K8" s="265"/>
      <c r="L8" s="265"/>
      <c r="M8" s="265"/>
      <c r="N8" s="265"/>
      <c r="O8" s="265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265"/>
    </row>
    <row r="9" spans="1:31" s="342" customFormat="1" ht="171.75" customHeight="1" x14ac:dyDescent="0.7">
      <c r="A9" s="340">
        <v>2</v>
      </c>
      <c r="B9" s="280" t="s">
        <v>518</v>
      </c>
      <c r="C9" s="281" t="s">
        <v>519</v>
      </c>
      <c r="D9" s="281" t="s">
        <v>520</v>
      </c>
      <c r="E9" s="281" t="s">
        <v>521</v>
      </c>
      <c r="F9" s="280" t="s">
        <v>759</v>
      </c>
      <c r="G9" s="283">
        <v>10400</v>
      </c>
      <c r="H9" s="283" t="s">
        <v>22</v>
      </c>
      <c r="I9" s="284" t="s">
        <v>548</v>
      </c>
      <c r="J9" s="265"/>
      <c r="K9" s="265" t="s">
        <v>533</v>
      </c>
      <c r="L9" s="265" t="s">
        <v>533</v>
      </c>
      <c r="M9" s="265"/>
      <c r="N9" s="361"/>
      <c r="O9" s="361"/>
      <c r="P9" s="383"/>
      <c r="Q9" s="383"/>
      <c r="R9" s="383"/>
      <c r="S9" s="383"/>
      <c r="T9" s="383"/>
      <c r="U9" s="383"/>
      <c r="V9" s="383"/>
      <c r="W9" s="382"/>
      <c r="X9" s="382"/>
      <c r="Y9" s="382"/>
      <c r="Z9" s="382"/>
      <c r="AA9" s="382"/>
      <c r="AB9" s="382"/>
      <c r="AC9" s="382"/>
      <c r="AD9" s="382"/>
      <c r="AE9" s="265"/>
    </row>
    <row r="10" spans="1:31" s="342" customFormat="1" ht="79.5" customHeight="1" x14ac:dyDescent="0.2">
      <c r="A10" s="340">
        <v>3</v>
      </c>
      <c r="B10" s="280" t="s">
        <v>518</v>
      </c>
      <c r="C10" s="281" t="s">
        <v>519</v>
      </c>
      <c r="D10" s="281" t="s">
        <v>520</v>
      </c>
      <c r="E10" s="281" t="s">
        <v>521</v>
      </c>
      <c r="F10" s="280" t="s">
        <v>760</v>
      </c>
      <c r="G10" s="283">
        <v>48000</v>
      </c>
      <c r="H10" s="283" t="s">
        <v>22</v>
      </c>
      <c r="I10" s="284" t="s">
        <v>525</v>
      </c>
      <c r="J10" s="265" t="s">
        <v>533</v>
      </c>
      <c r="K10" s="265"/>
      <c r="L10" s="265"/>
      <c r="M10" s="265"/>
      <c r="N10" s="265"/>
      <c r="O10" s="265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265"/>
    </row>
    <row r="11" spans="1:31" s="365" customFormat="1" ht="22.5" customHeight="1" x14ac:dyDescent="0.5">
      <c r="A11" s="515" t="s">
        <v>46</v>
      </c>
      <c r="B11" s="516"/>
      <c r="C11" s="516"/>
      <c r="D11" s="517"/>
      <c r="E11" s="507" t="s">
        <v>720</v>
      </c>
      <c r="F11" s="509"/>
      <c r="G11" s="363">
        <f>G8+G9+G10</f>
        <v>90400</v>
      </c>
      <c r="H11" s="364"/>
      <c r="I11" s="364"/>
      <c r="J11" s="507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9"/>
    </row>
    <row r="12" spans="1:31" s="365" customFormat="1" ht="22.5" customHeight="1" x14ac:dyDescent="0.5">
      <c r="A12" s="376"/>
      <c r="B12" s="376"/>
      <c r="C12" s="376"/>
      <c r="D12" s="376"/>
      <c r="E12" s="377"/>
      <c r="F12" s="377"/>
      <c r="G12" s="378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</row>
    <row r="13" spans="1:31" s="365" customFormat="1" ht="22.5" customHeight="1" x14ac:dyDescent="0.5">
      <c r="A13" s="376"/>
      <c r="B13" s="376"/>
      <c r="C13" s="376"/>
      <c r="D13" s="376"/>
      <c r="E13" s="377"/>
      <c r="F13" s="377"/>
      <c r="G13" s="378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</row>
    <row r="14" spans="1:31" s="365" customFormat="1" ht="22.5" customHeight="1" x14ac:dyDescent="0.5">
      <c r="A14" s="376"/>
      <c r="B14" s="376"/>
      <c r="C14" s="376"/>
      <c r="D14" s="376"/>
      <c r="E14" s="377"/>
      <c r="F14" s="377"/>
      <c r="G14" s="378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</row>
    <row r="15" spans="1:31" s="365" customFormat="1" ht="22.5" customHeight="1" x14ac:dyDescent="0.5">
      <c r="A15" s="376"/>
      <c r="B15" s="376"/>
      <c r="C15" s="376"/>
      <c r="D15" s="376"/>
      <c r="E15" s="377"/>
      <c r="F15" s="377"/>
      <c r="G15" s="378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</row>
    <row r="16" spans="1:31" ht="24" x14ac:dyDescent="0.55000000000000004">
      <c r="A16" s="511" t="s">
        <v>710</v>
      </c>
      <c r="B16" s="511"/>
      <c r="C16" s="511"/>
      <c r="D16" s="511"/>
      <c r="E16" s="511"/>
      <c r="F16" s="511"/>
      <c r="G16" s="511"/>
      <c r="H16" s="511"/>
      <c r="I16" s="511"/>
      <c r="W16" s="510" t="s">
        <v>504</v>
      </c>
      <c r="X16" s="510"/>
      <c r="Y16" s="510"/>
      <c r="Z16" s="510"/>
      <c r="AA16" s="510"/>
      <c r="AB16" s="510"/>
      <c r="AC16" s="510"/>
      <c r="AD16" s="510"/>
      <c r="AE16" s="510"/>
    </row>
    <row r="17" spans="1:31" ht="24" x14ac:dyDescent="0.2">
      <c r="A17" s="512" t="s">
        <v>743</v>
      </c>
      <c r="B17" s="512"/>
      <c r="C17" s="512"/>
      <c r="D17" s="512"/>
      <c r="E17" s="512"/>
      <c r="F17" s="512"/>
      <c r="G17" s="512"/>
      <c r="H17" s="512"/>
      <c r="I17" s="254"/>
    </row>
    <row r="18" spans="1:31" ht="21.75" customHeight="1" x14ac:dyDescent="0.3">
      <c r="A18" s="513" t="s">
        <v>5</v>
      </c>
      <c r="B18" s="500" t="s">
        <v>507</v>
      </c>
      <c r="C18" s="500" t="s">
        <v>508</v>
      </c>
      <c r="D18" s="500" t="s">
        <v>509</v>
      </c>
      <c r="E18" s="500" t="s">
        <v>510</v>
      </c>
      <c r="F18" s="500" t="s">
        <v>532</v>
      </c>
      <c r="G18" s="502" t="s">
        <v>708</v>
      </c>
      <c r="H18" s="502" t="s">
        <v>709</v>
      </c>
      <c r="I18" s="504" t="s">
        <v>513</v>
      </c>
      <c r="J18" s="506" t="s">
        <v>62</v>
      </c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 t="s">
        <v>719</v>
      </c>
      <c r="Y18" s="506"/>
      <c r="Z18" s="506"/>
      <c r="AA18" s="506"/>
      <c r="AB18" s="506"/>
      <c r="AC18" s="506"/>
      <c r="AD18" s="506"/>
      <c r="AE18" s="506"/>
    </row>
    <row r="19" spans="1:31" ht="43.5" customHeight="1" x14ac:dyDescent="0.2">
      <c r="A19" s="514"/>
      <c r="B19" s="501"/>
      <c r="C19" s="501"/>
      <c r="D19" s="501"/>
      <c r="E19" s="501"/>
      <c r="F19" s="501"/>
      <c r="G19" s="503"/>
      <c r="H19" s="503"/>
      <c r="I19" s="505"/>
      <c r="J19" s="360" t="s">
        <v>8</v>
      </c>
      <c r="K19" s="360" t="s">
        <v>9</v>
      </c>
      <c r="L19" s="360" t="s">
        <v>10</v>
      </c>
      <c r="M19" s="360" t="s">
        <v>11</v>
      </c>
      <c r="N19" s="360" t="s">
        <v>12</v>
      </c>
      <c r="O19" s="360" t="s">
        <v>13</v>
      </c>
      <c r="P19" s="360" t="s">
        <v>14</v>
      </c>
      <c r="Q19" s="360" t="s">
        <v>15</v>
      </c>
      <c r="R19" s="360" t="s">
        <v>16</v>
      </c>
      <c r="S19" s="360" t="s">
        <v>18</v>
      </c>
      <c r="T19" s="360" t="s">
        <v>19</v>
      </c>
      <c r="U19" s="360" t="s">
        <v>8</v>
      </c>
      <c r="V19" s="360" t="s">
        <v>9</v>
      </c>
      <c r="W19" s="360" t="s">
        <v>10</v>
      </c>
      <c r="X19" s="360" t="s">
        <v>11</v>
      </c>
      <c r="Y19" s="360" t="s">
        <v>12</v>
      </c>
      <c r="Z19" s="360" t="s">
        <v>13</v>
      </c>
      <c r="AA19" s="360" t="s">
        <v>14</v>
      </c>
      <c r="AB19" s="360" t="s">
        <v>15</v>
      </c>
      <c r="AC19" s="360" t="s">
        <v>16</v>
      </c>
      <c r="AD19" s="360" t="s">
        <v>18</v>
      </c>
      <c r="AE19" s="360" t="s">
        <v>19</v>
      </c>
    </row>
    <row r="20" spans="1:31" ht="115.5" customHeight="1" x14ac:dyDescent="0.2">
      <c r="A20" s="340">
        <v>1</v>
      </c>
      <c r="B20" s="280" t="s">
        <v>527</v>
      </c>
      <c r="C20" s="281" t="s">
        <v>519</v>
      </c>
      <c r="D20" s="281" t="s">
        <v>520</v>
      </c>
      <c r="E20" s="281" t="s">
        <v>521</v>
      </c>
      <c r="F20" s="355" t="s">
        <v>718</v>
      </c>
      <c r="G20" s="283">
        <v>4300</v>
      </c>
      <c r="H20" s="283" t="s">
        <v>22</v>
      </c>
      <c r="I20" s="284" t="s">
        <v>105</v>
      </c>
      <c r="J20" s="362"/>
      <c r="K20" s="362"/>
      <c r="L20" s="362"/>
      <c r="M20" s="362"/>
      <c r="N20" s="362"/>
      <c r="O20" s="362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62"/>
    </row>
    <row r="21" spans="1:31" s="342" customFormat="1" ht="141.75" customHeight="1" x14ac:dyDescent="0.2">
      <c r="A21" s="340">
        <v>2</v>
      </c>
      <c r="B21" s="280" t="s">
        <v>527</v>
      </c>
      <c r="C21" s="281" t="s">
        <v>519</v>
      </c>
      <c r="D21" s="281" t="s">
        <v>520</v>
      </c>
      <c r="E21" s="281" t="s">
        <v>521</v>
      </c>
      <c r="F21" s="280" t="s">
        <v>761</v>
      </c>
      <c r="G21" s="283">
        <v>7800</v>
      </c>
      <c r="H21" s="283" t="s">
        <v>22</v>
      </c>
      <c r="I21" s="284" t="s">
        <v>105</v>
      </c>
      <c r="J21" s="265" t="s">
        <v>533</v>
      </c>
      <c r="K21" s="265"/>
      <c r="L21" s="265"/>
      <c r="M21" s="265"/>
      <c r="N21" s="265"/>
      <c r="O21" s="265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265"/>
    </row>
    <row r="22" spans="1:31" s="365" customFormat="1" ht="22.5" customHeight="1" x14ac:dyDescent="0.5">
      <c r="A22" s="515" t="s">
        <v>46</v>
      </c>
      <c r="B22" s="516"/>
      <c r="C22" s="516"/>
      <c r="D22" s="517"/>
      <c r="E22" s="507" t="s">
        <v>725</v>
      </c>
      <c r="F22" s="509"/>
      <c r="G22" s="363">
        <f>G20+G21</f>
        <v>12100</v>
      </c>
      <c r="H22" s="364"/>
      <c r="I22" s="364"/>
      <c r="J22" s="507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9"/>
    </row>
    <row r="23" spans="1:31" s="348" customFormat="1" ht="18.75" customHeight="1" x14ac:dyDescent="0.2">
      <c r="A23" s="343"/>
      <c r="B23" s="344"/>
      <c r="C23" s="345"/>
      <c r="D23" s="345"/>
      <c r="E23" s="345"/>
      <c r="F23" s="344"/>
      <c r="G23" s="346"/>
      <c r="H23" s="346"/>
      <c r="I23" s="347"/>
    </row>
    <row r="24" spans="1:31" s="348" customFormat="1" ht="18.75" customHeight="1" x14ac:dyDescent="0.2">
      <c r="A24" s="343"/>
      <c r="B24" s="344"/>
      <c r="C24" s="345"/>
      <c r="D24" s="345"/>
      <c r="E24" s="345"/>
      <c r="F24" s="344"/>
      <c r="G24" s="346"/>
      <c r="H24" s="346"/>
      <c r="I24" s="347"/>
    </row>
    <row r="25" spans="1:31" s="348" customFormat="1" ht="18.75" customHeight="1" x14ac:dyDescent="0.2">
      <c r="A25" s="343"/>
      <c r="B25" s="344"/>
      <c r="C25" s="345"/>
      <c r="D25" s="345"/>
      <c r="E25" s="345"/>
      <c r="F25" s="344"/>
      <c r="G25" s="346"/>
      <c r="H25" s="346"/>
      <c r="I25" s="347"/>
    </row>
    <row r="26" spans="1:31" s="348" customFormat="1" ht="18.75" customHeight="1" x14ac:dyDescent="0.2">
      <c r="A26" s="343"/>
      <c r="B26" s="344"/>
      <c r="C26" s="345"/>
      <c r="D26" s="345"/>
      <c r="E26" s="345"/>
      <c r="F26" s="344"/>
      <c r="G26" s="346"/>
      <c r="H26" s="346"/>
      <c r="I26" s="347"/>
    </row>
    <row r="27" spans="1:31" s="348" customFormat="1" ht="18.75" customHeight="1" x14ac:dyDescent="0.2">
      <c r="A27" s="343"/>
      <c r="B27" s="344"/>
      <c r="C27" s="345"/>
      <c r="D27" s="345"/>
      <c r="E27" s="345"/>
      <c r="F27" s="344"/>
      <c r="G27" s="346"/>
      <c r="H27" s="346"/>
      <c r="I27" s="347"/>
    </row>
    <row r="28" spans="1:31" s="348" customFormat="1" ht="18.75" customHeight="1" x14ac:dyDescent="0.2">
      <c r="A28" s="343"/>
      <c r="B28" s="344"/>
      <c r="C28" s="345"/>
      <c r="D28" s="345"/>
      <c r="E28" s="345"/>
      <c r="F28" s="344"/>
      <c r="G28" s="346"/>
      <c r="H28" s="346"/>
      <c r="I28" s="347"/>
    </row>
    <row r="29" spans="1:31" s="348" customFormat="1" ht="18.75" customHeight="1" x14ac:dyDescent="0.2">
      <c r="A29" s="343"/>
      <c r="B29" s="344"/>
      <c r="C29" s="345"/>
      <c r="D29" s="345"/>
      <c r="E29" s="345"/>
      <c r="F29" s="344"/>
      <c r="G29" s="346"/>
      <c r="H29" s="346"/>
      <c r="I29" s="347"/>
    </row>
    <row r="30" spans="1:31" s="348" customFormat="1" ht="18.75" customHeight="1" x14ac:dyDescent="0.2">
      <c r="A30" s="343"/>
      <c r="B30" s="344"/>
      <c r="C30" s="345"/>
      <c r="D30" s="345"/>
      <c r="E30" s="345"/>
      <c r="F30" s="344"/>
      <c r="G30" s="346"/>
      <c r="H30" s="346"/>
      <c r="I30" s="347"/>
    </row>
    <row r="31" spans="1:31" s="348" customFormat="1" ht="18.75" customHeight="1" x14ac:dyDescent="0.2">
      <c r="A31" s="343"/>
      <c r="B31" s="344"/>
      <c r="C31" s="345"/>
      <c r="D31" s="345"/>
      <c r="E31" s="345"/>
      <c r="F31" s="344"/>
      <c r="G31" s="346"/>
      <c r="H31" s="346"/>
      <c r="I31" s="347"/>
    </row>
    <row r="32" spans="1:31" s="348" customFormat="1" ht="18.75" customHeight="1" x14ac:dyDescent="0.2">
      <c r="A32" s="343"/>
      <c r="B32" s="344"/>
      <c r="C32" s="345"/>
      <c r="D32" s="345"/>
      <c r="E32" s="345"/>
      <c r="F32" s="344"/>
      <c r="G32" s="346"/>
      <c r="H32" s="346"/>
      <c r="I32" s="347"/>
    </row>
    <row r="33" spans="1:31" s="348" customFormat="1" ht="18.75" customHeight="1" x14ac:dyDescent="0.2">
      <c r="A33" s="343"/>
      <c r="B33" s="344"/>
      <c r="C33" s="345"/>
      <c r="D33" s="345"/>
      <c r="E33" s="345"/>
      <c r="F33" s="344"/>
      <c r="G33" s="346"/>
      <c r="H33" s="346"/>
      <c r="I33" s="347"/>
    </row>
    <row r="34" spans="1:31" s="348" customFormat="1" ht="18.75" customHeight="1" x14ac:dyDescent="0.2">
      <c r="A34" s="343"/>
      <c r="B34" s="344"/>
      <c r="C34" s="345"/>
      <c r="D34" s="345"/>
      <c r="E34" s="345"/>
      <c r="F34" s="344"/>
      <c r="G34" s="346"/>
      <c r="H34" s="346"/>
      <c r="I34" s="347"/>
    </row>
    <row r="35" spans="1:31" s="348" customFormat="1" ht="18.75" customHeight="1" x14ac:dyDescent="0.2">
      <c r="A35" s="343"/>
      <c r="B35" s="344"/>
      <c r="C35" s="345"/>
      <c r="D35" s="345"/>
      <c r="E35" s="345"/>
      <c r="F35" s="344"/>
      <c r="G35" s="346"/>
      <c r="H35" s="346"/>
      <c r="I35" s="347"/>
    </row>
    <row r="36" spans="1:31" s="348" customFormat="1" ht="18.75" customHeight="1" x14ac:dyDescent="0.2">
      <c r="A36" s="343"/>
      <c r="B36" s="344"/>
      <c r="C36" s="345"/>
      <c r="D36" s="345"/>
      <c r="E36" s="345"/>
      <c r="F36" s="344"/>
      <c r="G36" s="346"/>
      <c r="H36" s="346"/>
      <c r="I36" s="347"/>
    </row>
    <row r="37" spans="1:31" ht="24" x14ac:dyDescent="0.55000000000000004">
      <c r="A37" s="511" t="s">
        <v>710</v>
      </c>
      <c r="B37" s="511"/>
      <c r="C37" s="511"/>
      <c r="D37" s="511"/>
      <c r="E37" s="511"/>
      <c r="F37" s="511"/>
      <c r="G37" s="511"/>
      <c r="H37" s="511"/>
      <c r="I37" s="511"/>
      <c r="W37" s="510" t="s">
        <v>753</v>
      </c>
      <c r="X37" s="510"/>
      <c r="Y37" s="510"/>
      <c r="Z37" s="510"/>
      <c r="AA37" s="510"/>
      <c r="AB37" s="510"/>
      <c r="AC37" s="510"/>
      <c r="AD37" s="510"/>
      <c r="AE37" s="510"/>
    </row>
    <row r="38" spans="1:31" ht="24" x14ac:dyDescent="0.2">
      <c r="A38" s="512" t="s">
        <v>751</v>
      </c>
      <c r="B38" s="512"/>
      <c r="C38" s="512"/>
      <c r="D38" s="512"/>
      <c r="E38" s="512"/>
      <c r="F38" s="512"/>
      <c r="G38" s="512"/>
      <c r="H38" s="512"/>
      <c r="I38" s="254"/>
    </row>
    <row r="39" spans="1:31" ht="21.75" customHeight="1" x14ac:dyDescent="0.3">
      <c r="A39" s="513" t="s">
        <v>5</v>
      </c>
      <c r="B39" s="500" t="s">
        <v>507</v>
      </c>
      <c r="C39" s="500" t="s">
        <v>508</v>
      </c>
      <c r="D39" s="500" t="s">
        <v>509</v>
      </c>
      <c r="E39" s="500" t="s">
        <v>510</v>
      </c>
      <c r="F39" s="500" t="s">
        <v>532</v>
      </c>
      <c r="G39" s="502" t="s">
        <v>708</v>
      </c>
      <c r="H39" s="502" t="s">
        <v>709</v>
      </c>
      <c r="I39" s="504" t="s">
        <v>513</v>
      </c>
      <c r="J39" s="506" t="s">
        <v>62</v>
      </c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 t="s">
        <v>719</v>
      </c>
      <c r="Y39" s="506"/>
      <c r="Z39" s="506"/>
      <c r="AA39" s="506"/>
      <c r="AB39" s="506"/>
      <c r="AC39" s="506"/>
      <c r="AD39" s="506"/>
      <c r="AE39" s="506"/>
    </row>
    <row r="40" spans="1:31" ht="43.5" customHeight="1" x14ac:dyDescent="0.2">
      <c r="A40" s="514"/>
      <c r="B40" s="501"/>
      <c r="C40" s="501"/>
      <c r="D40" s="501"/>
      <c r="E40" s="501"/>
      <c r="F40" s="501"/>
      <c r="G40" s="503"/>
      <c r="H40" s="503"/>
      <c r="I40" s="505"/>
      <c r="J40" s="360" t="s">
        <v>8</v>
      </c>
      <c r="K40" s="360" t="s">
        <v>9</v>
      </c>
      <c r="L40" s="360" t="s">
        <v>10</v>
      </c>
      <c r="M40" s="360" t="s">
        <v>11</v>
      </c>
      <c r="N40" s="360" t="s">
        <v>12</v>
      </c>
      <c r="O40" s="360" t="s">
        <v>13</v>
      </c>
      <c r="P40" s="360" t="s">
        <v>14</v>
      </c>
      <c r="Q40" s="360" t="s">
        <v>15</v>
      </c>
      <c r="R40" s="360" t="s">
        <v>16</v>
      </c>
      <c r="S40" s="360" t="s">
        <v>18</v>
      </c>
      <c r="T40" s="360" t="s">
        <v>19</v>
      </c>
      <c r="U40" s="360" t="s">
        <v>8</v>
      </c>
      <c r="V40" s="360" t="s">
        <v>9</v>
      </c>
      <c r="W40" s="360" t="s">
        <v>10</v>
      </c>
      <c r="X40" s="360" t="s">
        <v>11</v>
      </c>
      <c r="Y40" s="360" t="s">
        <v>12</v>
      </c>
      <c r="Z40" s="360" t="s">
        <v>13</v>
      </c>
      <c r="AA40" s="360" t="s">
        <v>14</v>
      </c>
      <c r="AB40" s="360" t="s">
        <v>15</v>
      </c>
      <c r="AC40" s="360" t="s">
        <v>16</v>
      </c>
      <c r="AD40" s="360" t="s">
        <v>18</v>
      </c>
      <c r="AE40" s="360" t="s">
        <v>19</v>
      </c>
    </row>
    <row r="41" spans="1:31" s="342" customFormat="1" ht="87" customHeight="1" x14ac:dyDescent="0.2">
      <c r="A41" s="340">
        <v>1</v>
      </c>
      <c r="B41" s="280" t="s">
        <v>551</v>
      </c>
      <c r="C41" s="281" t="s">
        <v>519</v>
      </c>
      <c r="D41" s="281" t="s">
        <v>520</v>
      </c>
      <c r="E41" s="281" t="s">
        <v>521</v>
      </c>
      <c r="F41" s="280" t="s">
        <v>712</v>
      </c>
      <c r="G41" s="283">
        <v>16000</v>
      </c>
      <c r="H41" s="283" t="s">
        <v>22</v>
      </c>
      <c r="I41" s="284" t="s">
        <v>44</v>
      </c>
      <c r="J41" s="265"/>
      <c r="K41" s="265"/>
      <c r="L41" s="265"/>
      <c r="M41" s="265"/>
      <c r="N41" s="265"/>
      <c r="O41" s="265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265"/>
    </row>
    <row r="42" spans="1:31" s="342" customFormat="1" ht="126" customHeight="1" x14ac:dyDescent="0.2">
      <c r="A42" s="340">
        <v>2</v>
      </c>
      <c r="B42" s="280" t="s">
        <v>551</v>
      </c>
      <c r="C42" s="281" t="s">
        <v>519</v>
      </c>
      <c r="D42" s="281" t="s">
        <v>520</v>
      </c>
      <c r="E42" s="281" t="s">
        <v>521</v>
      </c>
      <c r="F42" s="280" t="s">
        <v>762</v>
      </c>
      <c r="G42" s="283">
        <v>2600</v>
      </c>
      <c r="H42" s="283" t="s">
        <v>22</v>
      </c>
      <c r="I42" s="284" t="s">
        <v>44</v>
      </c>
      <c r="J42" s="265"/>
      <c r="K42" s="265" t="s">
        <v>533</v>
      </c>
      <c r="L42" s="265"/>
      <c r="M42" s="265"/>
      <c r="N42" s="265"/>
      <c r="O42" s="265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265"/>
    </row>
    <row r="43" spans="1:31" s="365" customFormat="1" ht="22.5" customHeight="1" x14ac:dyDescent="0.5">
      <c r="A43" s="515" t="s">
        <v>46</v>
      </c>
      <c r="B43" s="516"/>
      <c r="C43" s="516"/>
      <c r="D43" s="517"/>
      <c r="E43" s="507" t="s">
        <v>721</v>
      </c>
      <c r="F43" s="509"/>
      <c r="G43" s="363">
        <f>G41+G42</f>
        <v>18600</v>
      </c>
      <c r="H43" s="364"/>
      <c r="I43" s="364"/>
      <c r="J43" s="507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9"/>
    </row>
    <row r="61" spans="1:31" ht="24" x14ac:dyDescent="0.55000000000000004">
      <c r="A61" s="511" t="s">
        <v>724</v>
      </c>
      <c r="B61" s="511"/>
      <c r="C61" s="511"/>
      <c r="D61" s="511"/>
      <c r="E61" s="511"/>
      <c r="F61" s="511"/>
      <c r="G61" s="511"/>
      <c r="H61" s="511"/>
      <c r="I61" s="511"/>
      <c r="W61" s="510" t="s">
        <v>753</v>
      </c>
      <c r="X61" s="510"/>
      <c r="Y61" s="510"/>
      <c r="Z61" s="510"/>
      <c r="AA61" s="510"/>
      <c r="AB61" s="510"/>
      <c r="AC61" s="510"/>
      <c r="AD61" s="510"/>
      <c r="AE61" s="510"/>
    </row>
    <row r="62" spans="1:31" ht="24" x14ac:dyDescent="0.2">
      <c r="A62" s="512" t="s">
        <v>745</v>
      </c>
      <c r="B62" s="512"/>
      <c r="C62" s="512"/>
      <c r="D62" s="512"/>
      <c r="E62" s="512"/>
      <c r="F62" s="512"/>
      <c r="G62" s="512"/>
      <c r="H62" s="512"/>
      <c r="I62" s="254"/>
    </row>
    <row r="63" spans="1:31" ht="21.75" customHeight="1" x14ac:dyDescent="0.3">
      <c r="A63" s="513" t="s">
        <v>5</v>
      </c>
      <c r="B63" s="500" t="s">
        <v>507</v>
      </c>
      <c r="C63" s="500" t="s">
        <v>508</v>
      </c>
      <c r="D63" s="500" t="s">
        <v>509</v>
      </c>
      <c r="E63" s="500" t="s">
        <v>510</v>
      </c>
      <c r="F63" s="500" t="s">
        <v>532</v>
      </c>
      <c r="G63" s="502" t="s">
        <v>708</v>
      </c>
      <c r="H63" s="502" t="s">
        <v>709</v>
      </c>
      <c r="I63" s="504" t="s">
        <v>513</v>
      </c>
      <c r="J63" s="506" t="s">
        <v>62</v>
      </c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 t="s">
        <v>719</v>
      </c>
      <c r="Y63" s="506"/>
      <c r="Z63" s="506"/>
      <c r="AA63" s="506"/>
      <c r="AB63" s="506"/>
      <c r="AC63" s="506"/>
      <c r="AD63" s="506"/>
      <c r="AE63" s="506"/>
    </row>
    <row r="64" spans="1:31" ht="43.5" customHeight="1" x14ac:dyDescent="0.2">
      <c r="A64" s="514"/>
      <c r="B64" s="501"/>
      <c r="C64" s="501"/>
      <c r="D64" s="501"/>
      <c r="E64" s="501"/>
      <c r="F64" s="501"/>
      <c r="G64" s="503"/>
      <c r="H64" s="503"/>
      <c r="I64" s="505"/>
      <c r="J64" s="360" t="s">
        <v>8</v>
      </c>
      <c r="K64" s="360" t="s">
        <v>9</v>
      </c>
      <c r="L64" s="360" t="s">
        <v>10</v>
      </c>
      <c r="M64" s="360" t="s">
        <v>11</v>
      </c>
      <c r="N64" s="360" t="s">
        <v>12</v>
      </c>
      <c r="O64" s="360" t="s">
        <v>13</v>
      </c>
      <c r="P64" s="360" t="s">
        <v>14</v>
      </c>
      <c r="Q64" s="360" t="s">
        <v>15</v>
      </c>
      <c r="R64" s="360" t="s">
        <v>16</v>
      </c>
      <c r="S64" s="360" t="s">
        <v>18</v>
      </c>
      <c r="T64" s="360" t="s">
        <v>19</v>
      </c>
      <c r="U64" s="360" t="s">
        <v>8</v>
      </c>
      <c r="V64" s="360" t="s">
        <v>9</v>
      </c>
      <c r="W64" s="360" t="s">
        <v>10</v>
      </c>
      <c r="X64" s="360" t="s">
        <v>11</v>
      </c>
      <c r="Y64" s="360" t="s">
        <v>12</v>
      </c>
      <c r="Z64" s="360" t="s">
        <v>13</v>
      </c>
      <c r="AA64" s="360" t="s">
        <v>14</v>
      </c>
      <c r="AB64" s="360" t="s">
        <v>15</v>
      </c>
      <c r="AC64" s="360" t="s">
        <v>16</v>
      </c>
      <c r="AD64" s="360" t="s">
        <v>18</v>
      </c>
      <c r="AE64" s="360" t="s">
        <v>19</v>
      </c>
    </row>
    <row r="65" spans="1:31" ht="105" customHeight="1" x14ac:dyDescent="0.2">
      <c r="A65" s="358">
        <v>1</v>
      </c>
      <c r="B65" s="357" t="s">
        <v>518</v>
      </c>
      <c r="C65" s="281" t="s">
        <v>519</v>
      </c>
      <c r="D65" s="281" t="s">
        <v>523</v>
      </c>
      <c r="E65" s="281" t="s">
        <v>524</v>
      </c>
      <c r="F65" s="280" t="s">
        <v>645</v>
      </c>
      <c r="G65" s="283">
        <v>3500</v>
      </c>
      <c r="H65" s="283" t="s">
        <v>22</v>
      </c>
      <c r="I65" s="284" t="s">
        <v>525</v>
      </c>
      <c r="J65" s="362"/>
      <c r="K65" s="362"/>
      <c r="L65" s="362"/>
      <c r="M65" s="362"/>
      <c r="N65" s="362"/>
      <c r="O65" s="362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62"/>
    </row>
    <row r="66" spans="1:31" s="342" customFormat="1" ht="132.75" customHeight="1" x14ac:dyDescent="0.2">
      <c r="A66" s="358">
        <v>2</v>
      </c>
      <c r="B66" s="357" t="s">
        <v>518</v>
      </c>
      <c r="C66" s="281" t="s">
        <v>519</v>
      </c>
      <c r="D66" s="281" t="s">
        <v>523</v>
      </c>
      <c r="E66" s="281" t="s">
        <v>547</v>
      </c>
      <c r="F66" s="280" t="s">
        <v>763</v>
      </c>
      <c r="G66" s="283">
        <v>9000</v>
      </c>
      <c r="H66" s="283" t="s">
        <v>22</v>
      </c>
      <c r="I66" s="284" t="s">
        <v>548</v>
      </c>
      <c r="J66" s="265"/>
      <c r="K66" s="265"/>
      <c r="L66" s="265"/>
      <c r="M66" s="265"/>
      <c r="N66" s="265"/>
      <c r="O66" s="265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265"/>
    </row>
    <row r="67" spans="1:31" s="342" customFormat="1" ht="99.75" customHeight="1" x14ac:dyDescent="0.2">
      <c r="A67" s="340">
        <v>3</v>
      </c>
      <c r="B67" s="280" t="s">
        <v>518</v>
      </c>
      <c r="C67" s="281" t="s">
        <v>519</v>
      </c>
      <c r="D67" s="281" t="s">
        <v>523</v>
      </c>
      <c r="E67" s="281" t="s">
        <v>547</v>
      </c>
      <c r="F67" s="280" t="s">
        <v>697</v>
      </c>
      <c r="G67" s="283">
        <v>4900</v>
      </c>
      <c r="H67" s="283" t="s">
        <v>22</v>
      </c>
      <c r="I67" s="284" t="s">
        <v>548</v>
      </c>
      <c r="J67" s="265"/>
      <c r="K67" s="265"/>
      <c r="L67" s="265"/>
      <c r="M67" s="265"/>
      <c r="N67" s="265"/>
      <c r="O67" s="265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265"/>
    </row>
    <row r="68" spans="1:31" s="342" customFormat="1" ht="103.5" customHeight="1" x14ac:dyDescent="0.2">
      <c r="A68" s="358">
        <v>4</v>
      </c>
      <c r="B68" s="280" t="s">
        <v>518</v>
      </c>
      <c r="C68" s="281" t="s">
        <v>519</v>
      </c>
      <c r="D68" s="281" t="s">
        <v>523</v>
      </c>
      <c r="E68" s="281" t="s">
        <v>521</v>
      </c>
      <c r="F68" s="280" t="s">
        <v>764</v>
      </c>
      <c r="G68" s="283">
        <v>36000</v>
      </c>
      <c r="H68" s="283" t="s">
        <v>22</v>
      </c>
      <c r="I68" s="284" t="s">
        <v>525</v>
      </c>
      <c r="J68" s="265"/>
      <c r="K68" s="265"/>
      <c r="L68" s="265"/>
      <c r="M68" s="265"/>
      <c r="N68" s="265"/>
      <c r="O68" s="265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265"/>
    </row>
    <row r="69" spans="1:31" s="348" customFormat="1" ht="25.5" customHeight="1" x14ac:dyDescent="0.2">
      <c r="A69" s="375"/>
      <c r="B69" s="344"/>
      <c r="C69" s="345"/>
      <c r="D69" s="345"/>
      <c r="E69" s="345"/>
      <c r="F69" s="344"/>
      <c r="G69" s="346"/>
      <c r="H69" s="346"/>
      <c r="I69" s="347"/>
    </row>
    <row r="70" spans="1:31" s="348" customFormat="1" ht="25.5" customHeight="1" x14ac:dyDescent="0.2">
      <c r="A70" s="375"/>
      <c r="B70" s="344"/>
      <c r="C70" s="345"/>
      <c r="D70" s="345"/>
      <c r="E70" s="345"/>
      <c r="F70" s="344"/>
      <c r="G70" s="346"/>
      <c r="H70" s="346"/>
      <c r="I70" s="347"/>
    </row>
    <row r="71" spans="1:31" s="348" customFormat="1" ht="25.5" customHeight="1" x14ac:dyDescent="0.2">
      <c r="A71" s="375"/>
      <c r="B71" s="344"/>
      <c r="C71" s="345"/>
      <c r="D71" s="345"/>
      <c r="E71" s="345"/>
      <c r="F71" s="344"/>
      <c r="G71" s="346"/>
      <c r="H71" s="346"/>
      <c r="I71" s="347"/>
    </row>
    <row r="72" spans="1:31" s="348" customFormat="1" ht="25.5" customHeight="1" x14ac:dyDescent="0.2">
      <c r="A72" s="375"/>
      <c r="B72" s="344"/>
      <c r="C72" s="345"/>
      <c r="D72" s="345"/>
      <c r="E72" s="345"/>
      <c r="F72" s="344"/>
      <c r="G72" s="346"/>
      <c r="H72" s="346"/>
      <c r="I72" s="347"/>
    </row>
    <row r="73" spans="1:31" ht="24" x14ac:dyDescent="0.55000000000000004">
      <c r="A73" s="511" t="s">
        <v>724</v>
      </c>
      <c r="B73" s="511"/>
      <c r="C73" s="511"/>
      <c r="D73" s="511"/>
      <c r="E73" s="511"/>
      <c r="F73" s="511"/>
      <c r="G73" s="511"/>
      <c r="H73" s="511"/>
      <c r="I73" s="511"/>
      <c r="W73" s="510" t="s">
        <v>753</v>
      </c>
      <c r="X73" s="510"/>
      <c r="Y73" s="510"/>
      <c r="Z73" s="510"/>
      <c r="AA73" s="510"/>
      <c r="AB73" s="510"/>
      <c r="AC73" s="510"/>
      <c r="AD73" s="510"/>
      <c r="AE73" s="510"/>
    </row>
    <row r="74" spans="1:31" ht="24" x14ac:dyDescent="0.2">
      <c r="A74" s="512" t="s">
        <v>755</v>
      </c>
      <c r="B74" s="512"/>
      <c r="C74" s="512"/>
      <c r="D74" s="512"/>
      <c r="E74" s="512"/>
      <c r="F74" s="512"/>
      <c r="G74" s="512"/>
      <c r="H74" s="512"/>
      <c r="I74" s="254"/>
    </row>
    <row r="75" spans="1:31" ht="21.75" customHeight="1" x14ac:dyDescent="0.3">
      <c r="A75" s="513" t="s">
        <v>5</v>
      </c>
      <c r="B75" s="500" t="s">
        <v>507</v>
      </c>
      <c r="C75" s="500" t="s">
        <v>508</v>
      </c>
      <c r="D75" s="500" t="s">
        <v>509</v>
      </c>
      <c r="E75" s="500" t="s">
        <v>510</v>
      </c>
      <c r="F75" s="500" t="s">
        <v>532</v>
      </c>
      <c r="G75" s="502" t="s">
        <v>708</v>
      </c>
      <c r="H75" s="502" t="s">
        <v>709</v>
      </c>
      <c r="I75" s="504" t="s">
        <v>513</v>
      </c>
      <c r="J75" s="506" t="s">
        <v>62</v>
      </c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 t="s">
        <v>719</v>
      </c>
      <c r="Y75" s="506"/>
      <c r="Z75" s="506"/>
      <c r="AA75" s="506"/>
      <c r="AB75" s="506"/>
      <c r="AC75" s="506"/>
      <c r="AD75" s="506"/>
      <c r="AE75" s="506"/>
    </row>
    <row r="76" spans="1:31" ht="43.5" customHeight="1" x14ac:dyDescent="0.2">
      <c r="A76" s="514"/>
      <c r="B76" s="501"/>
      <c r="C76" s="501"/>
      <c r="D76" s="501"/>
      <c r="E76" s="501"/>
      <c r="F76" s="501"/>
      <c r="G76" s="503"/>
      <c r="H76" s="503"/>
      <c r="I76" s="505"/>
      <c r="J76" s="360" t="s">
        <v>8</v>
      </c>
      <c r="K76" s="360" t="s">
        <v>9</v>
      </c>
      <c r="L76" s="360" t="s">
        <v>10</v>
      </c>
      <c r="M76" s="360" t="s">
        <v>11</v>
      </c>
      <c r="N76" s="360" t="s">
        <v>12</v>
      </c>
      <c r="O76" s="360" t="s">
        <v>13</v>
      </c>
      <c r="P76" s="360" t="s">
        <v>14</v>
      </c>
      <c r="Q76" s="360" t="s">
        <v>15</v>
      </c>
      <c r="R76" s="360" t="s">
        <v>16</v>
      </c>
      <c r="S76" s="360" t="s">
        <v>18</v>
      </c>
      <c r="T76" s="360" t="s">
        <v>19</v>
      </c>
      <c r="U76" s="360" t="s">
        <v>8</v>
      </c>
      <c r="V76" s="360" t="s">
        <v>9</v>
      </c>
      <c r="W76" s="360" t="s">
        <v>10</v>
      </c>
      <c r="X76" s="360" t="s">
        <v>11</v>
      </c>
      <c r="Y76" s="360" t="s">
        <v>12</v>
      </c>
      <c r="Z76" s="360" t="s">
        <v>13</v>
      </c>
      <c r="AA76" s="360" t="s">
        <v>14</v>
      </c>
      <c r="AB76" s="360" t="s">
        <v>15</v>
      </c>
      <c r="AC76" s="360" t="s">
        <v>16</v>
      </c>
      <c r="AD76" s="360" t="s">
        <v>18</v>
      </c>
      <c r="AE76" s="360" t="s">
        <v>19</v>
      </c>
    </row>
    <row r="77" spans="1:31" s="325" customFormat="1" ht="104.25" customHeight="1" x14ac:dyDescent="0.2">
      <c r="A77" s="369">
        <v>5</v>
      </c>
      <c r="B77" s="370" t="s">
        <v>518</v>
      </c>
      <c r="C77" s="371" t="s">
        <v>519</v>
      </c>
      <c r="D77" s="371" t="s">
        <v>523</v>
      </c>
      <c r="E77" s="371" t="s">
        <v>557</v>
      </c>
      <c r="F77" s="370" t="s">
        <v>698</v>
      </c>
      <c r="G77" s="372">
        <v>8500</v>
      </c>
      <c r="H77" s="372" t="s">
        <v>22</v>
      </c>
      <c r="I77" s="373" t="s">
        <v>522</v>
      </c>
      <c r="J77" s="374"/>
      <c r="K77" s="374"/>
      <c r="L77" s="374"/>
      <c r="M77" s="374"/>
      <c r="N77" s="374"/>
      <c r="O77" s="374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74"/>
    </row>
    <row r="78" spans="1:31" s="365" customFormat="1" ht="22.5" customHeight="1" x14ac:dyDescent="0.5">
      <c r="A78" s="515" t="s">
        <v>46</v>
      </c>
      <c r="B78" s="516"/>
      <c r="C78" s="516"/>
      <c r="D78" s="517"/>
      <c r="E78" s="507" t="s">
        <v>723</v>
      </c>
      <c r="F78" s="509"/>
      <c r="G78" s="363">
        <f>G65+G66+G67+G68+G77</f>
        <v>61900</v>
      </c>
      <c r="H78" s="364"/>
      <c r="I78" s="364"/>
      <c r="J78" s="507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  <c r="AB78" s="508"/>
      <c r="AC78" s="508"/>
      <c r="AD78" s="508"/>
      <c r="AE78" s="509"/>
    </row>
    <row r="79" spans="1:31" s="342" customFormat="1" ht="24.75" customHeight="1" x14ac:dyDescent="0.2">
      <c r="A79" s="375"/>
      <c r="B79" s="344"/>
      <c r="C79" s="345"/>
      <c r="D79" s="345"/>
      <c r="E79" s="345"/>
      <c r="F79" s="344"/>
      <c r="G79" s="346"/>
      <c r="H79" s="346"/>
      <c r="I79" s="347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</row>
    <row r="80" spans="1:31" s="342" customFormat="1" ht="24.75" customHeight="1" x14ac:dyDescent="0.2">
      <c r="A80" s="375"/>
      <c r="B80" s="344"/>
      <c r="C80" s="345"/>
      <c r="D80" s="345"/>
      <c r="E80" s="345"/>
      <c r="F80" s="344"/>
      <c r="G80" s="346"/>
      <c r="H80" s="346"/>
      <c r="I80" s="347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</row>
    <row r="81" spans="1:31" s="342" customFormat="1" ht="24.75" customHeight="1" x14ac:dyDescent="0.2">
      <c r="A81" s="375"/>
      <c r="B81" s="344"/>
      <c r="C81" s="345"/>
      <c r="D81" s="345"/>
      <c r="E81" s="345"/>
      <c r="F81" s="344"/>
      <c r="G81" s="346"/>
      <c r="H81" s="346"/>
      <c r="I81" s="347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48"/>
      <c r="V81" s="348"/>
      <c r="W81" s="348"/>
      <c r="X81" s="348"/>
      <c r="Y81" s="348"/>
      <c r="Z81" s="348"/>
      <c r="AA81" s="348"/>
      <c r="AB81" s="348"/>
      <c r="AC81" s="348"/>
      <c r="AD81" s="348"/>
      <c r="AE81" s="348"/>
    </row>
    <row r="82" spans="1:31" s="342" customFormat="1" ht="24.75" customHeight="1" x14ac:dyDescent="0.2">
      <c r="A82" s="375"/>
      <c r="B82" s="344"/>
      <c r="C82" s="345"/>
      <c r="D82" s="345"/>
      <c r="E82" s="345"/>
      <c r="F82" s="344"/>
      <c r="G82" s="346"/>
      <c r="H82" s="346"/>
      <c r="I82" s="347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</row>
    <row r="83" spans="1:31" s="342" customFormat="1" ht="24.75" customHeight="1" x14ac:dyDescent="0.2">
      <c r="A83" s="375"/>
      <c r="B83" s="344"/>
      <c r="C83" s="345"/>
      <c r="D83" s="345"/>
      <c r="E83" s="345"/>
      <c r="F83" s="344"/>
      <c r="G83" s="346"/>
      <c r="H83" s="346"/>
      <c r="I83" s="347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</row>
    <row r="84" spans="1:31" s="342" customFormat="1" ht="24.75" customHeight="1" x14ac:dyDescent="0.2">
      <c r="A84" s="375"/>
      <c r="B84" s="344"/>
      <c r="C84" s="345"/>
      <c r="D84" s="345"/>
      <c r="E84" s="345"/>
      <c r="F84" s="344"/>
      <c r="G84" s="346"/>
      <c r="H84" s="346"/>
      <c r="I84" s="347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</row>
    <row r="85" spans="1:31" s="342" customFormat="1" ht="24.75" customHeight="1" x14ac:dyDescent="0.2">
      <c r="A85" s="375"/>
      <c r="B85" s="344"/>
      <c r="C85" s="345"/>
      <c r="D85" s="345"/>
      <c r="E85" s="345"/>
      <c r="F85" s="344"/>
      <c r="G85" s="346"/>
      <c r="H85" s="346"/>
      <c r="I85" s="347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</row>
    <row r="86" spans="1:31" s="342" customFormat="1" ht="24.75" customHeight="1" x14ac:dyDescent="0.2">
      <c r="A86" s="375"/>
      <c r="B86" s="344"/>
      <c r="C86" s="345"/>
      <c r="D86" s="345"/>
      <c r="E86" s="345"/>
      <c r="F86" s="344"/>
      <c r="G86" s="346"/>
      <c r="H86" s="346"/>
      <c r="I86" s="347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</row>
    <row r="87" spans="1:31" s="342" customFormat="1" ht="24.75" customHeight="1" x14ac:dyDescent="0.2">
      <c r="A87" s="375"/>
      <c r="B87" s="344"/>
      <c r="C87" s="345"/>
      <c r="D87" s="345"/>
      <c r="E87" s="345"/>
      <c r="F87" s="344"/>
      <c r="G87" s="346"/>
      <c r="H87" s="346"/>
      <c r="I87" s="347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</row>
    <row r="88" spans="1:31" s="342" customFormat="1" ht="24.75" customHeight="1" x14ac:dyDescent="0.2">
      <c r="A88" s="375"/>
      <c r="B88" s="344"/>
      <c r="C88" s="345"/>
      <c r="D88" s="345"/>
      <c r="E88" s="345"/>
      <c r="F88" s="344"/>
      <c r="G88" s="346"/>
      <c r="H88" s="346"/>
      <c r="I88" s="347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</row>
    <row r="89" spans="1:31" s="342" customFormat="1" ht="24.75" customHeight="1" x14ac:dyDescent="0.2">
      <c r="A89" s="375"/>
      <c r="B89" s="344"/>
      <c r="C89" s="345"/>
      <c r="D89" s="345"/>
      <c r="E89" s="345"/>
      <c r="F89" s="344"/>
      <c r="G89" s="346"/>
      <c r="H89" s="346"/>
      <c r="I89" s="347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</row>
    <row r="90" spans="1:31" s="342" customFormat="1" ht="24.75" customHeight="1" x14ac:dyDescent="0.2">
      <c r="A90" s="375"/>
      <c r="B90" s="344"/>
      <c r="C90" s="345"/>
      <c r="D90" s="345"/>
      <c r="E90" s="345"/>
      <c r="F90" s="344"/>
      <c r="G90" s="346"/>
      <c r="H90" s="346"/>
      <c r="I90" s="347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</row>
    <row r="91" spans="1:31" s="342" customFormat="1" ht="24.75" customHeight="1" x14ac:dyDescent="0.2">
      <c r="A91" s="375"/>
      <c r="B91" s="344"/>
      <c r="C91" s="345"/>
      <c r="D91" s="345"/>
      <c r="E91" s="345"/>
      <c r="F91" s="344"/>
      <c r="G91" s="346"/>
      <c r="H91" s="346"/>
      <c r="I91" s="347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48"/>
      <c r="AD91" s="348"/>
      <c r="AE91" s="348"/>
    </row>
    <row r="92" spans="1:31" s="342" customFormat="1" ht="24.75" customHeight="1" x14ac:dyDescent="0.2">
      <c r="A92" s="375"/>
      <c r="B92" s="344"/>
      <c r="C92" s="345"/>
      <c r="D92" s="345"/>
      <c r="E92" s="345"/>
      <c r="F92" s="344"/>
      <c r="G92" s="346"/>
      <c r="H92" s="346"/>
      <c r="I92" s="347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</row>
    <row r="93" spans="1:31" s="342" customFormat="1" ht="24.75" customHeight="1" x14ac:dyDescent="0.2">
      <c r="A93" s="375"/>
      <c r="B93" s="344"/>
      <c r="C93" s="345"/>
      <c r="D93" s="345"/>
      <c r="E93" s="345"/>
      <c r="F93" s="344"/>
      <c r="G93" s="346"/>
      <c r="H93" s="346"/>
      <c r="I93" s="347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</row>
    <row r="94" spans="1:31" s="342" customFormat="1" ht="24.75" customHeight="1" x14ac:dyDescent="0.2">
      <c r="A94" s="375"/>
      <c r="B94" s="344"/>
      <c r="C94" s="345"/>
      <c r="D94" s="345"/>
      <c r="E94" s="345"/>
      <c r="F94" s="344"/>
      <c r="G94" s="346"/>
      <c r="H94" s="346"/>
      <c r="I94" s="347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</row>
    <row r="95" spans="1:31" ht="24" x14ac:dyDescent="0.55000000000000004">
      <c r="A95" s="511" t="s">
        <v>716</v>
      </c>
      <c r="B95" s="511"/>
      <c r="C95" s="511"/>
      <c r="D95" s="511"/>
      <c r="E95" s="511"/>
      <c r="F95" s="511"/>
      <c r="G95" s="511"/>
      <c r="H95" s="511"/>
      <c r="I95" s="511"/>
      <c r="W95" s="510" t="s">
        <v>753</v>
      </c>
      <c r="X95" s="510"/>
      <c r="Y95" s="510"/>
      <c r="Z95" s="510"/>
      <c r="AA95" s="510"/>
      <c r="AB95" s="510"/>
      <c r="AC95" s="510"/>
      <c r="AD95" s="510"/>
      <c r="AE95" s="510"/>
    </row>
    <row r="96" spans="1:31" ht="24" x14ac:dyDescent="0.2">
      <c r="A96" s="512" t="s">
        <v>748</v>
      </c>
      <c r="B96" s="512"/>
      <c r="C96" s="512"/>
      <c r="D96" s="512"/>
      <c r="E96" s="512"/>
      <c r="F96" s="512"/>
      <c r="G96" s="512"/>
      <c r="H96" s="512"/>
      <c r="I96" s="254"/>
    </row>
    <row r="97" spans="1:31" ht="21.75" customHeight="1" x14ac:dyDescent="0.3">
      <c r="A97" s="513" t="s">
        <v>5</v>
      </c>
      <c r="B97" s="500" t="s">
        <v>507</v>
      </c>
      <c r="C97" s="500" t="s">
        <v>508</v>
      </c>
      <c r="D97" s="500" t="s">
        <v>509</v>
      </c>
      <c r="E97" s="500" t="s">
        <v>510</v>
      </c>
      <c r="F97" s="500" t="s">
        <v>532</v>
      </c>
      <c r="G97" s="502" t="s">
        <v>708</v>
      </c>
      <c r="H97" s="502" t="s">
        <v>709</v>
      </c>
      <c r="I97" s="504" t="s">
        <v>513</v>
      </c>
      <c r="J97" s="506" t="s">
        <v>62</v>
      </c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 t="s">
        <v>719</v>
      </c>
      <c r="Y97" s="506"/>
      <c r="Z97" s="506"/>
      <c r="AA97" s="506"/>
      <c r="AB97" s="506"/>
      <c r="AC97" s="506"/>
      <c r="AD97" s="506"/>
      <c r="AE97" s="506"/>
    </row>
    <row r="98" spans="1:31" ht="43.5" customHeight="1" x14ac:dyDescent="0.2">
      <c r="A98" s="514"/>
      <c r="B98" s="501"/>
      <c r="C98" s="501"/>
      <c r="D98" s="501"/>
      <c r="E98" s="501"/>
      <c r="F98" s="501"/>
      <c r="G98" s="503"/>
      <c r="H98" s="503"/>
      <c r="I98" s="505"/>
      <c r="J98" s="360" t="s">
        <v>8</v>
      </c>
      <c r="K98" s="360" t="s">
        <v>9</v>
      </c>
      <c r="L98" s="360" t="s">
        <v>10</v>
      </c>
      <c r="M98" s="360" t="s">
        <v>11</v>
      </c>
      <c r="N98" s="360" t="s">
        <v>12</v>
      </c>
      <c r="O98" s="360" t="s">
        <v>13</v>
      </c>
      <c r="P98" s="360" t="s">
        <v>14</v>
      </c>
      <c r="Q98" s="360" t="s">
        <v>15</v>
      </c>
      <c r="R98" s="360" t="s">
        <v>16</v>
      </c>
      <c r="S98" s="360" t="s">
        <v>18</v>
      </c>
      <c r="T98" s="360" t="s">
        <v>19</v>
      </c>
      <c r="U98" s="360" t="s">
        <v>8</v>
      </c>
      <c r="V98" s="360" t="s">
        <v>9</v>
      </c>
      <c r="W98" s="360" t="s">
        <v>10</v>
      </c>
      <c r="X98" s="360" t="s">
        <v>11</v>
      </c>
      <c r="Y98" s="360" t="s">
        <v>12</v>
      </c>
      <c r="Z98" s="360" t="s">
        <v>13</v>
      </c>
      <c r="AA98" s="360" t="s">
        <v>14</v>
      </c>
      <c r="AB98" s="360" t="s">
        <v>15</v>
      </c>
      <c r="AC98" s="360" t="s">
        <v>16</v>
      </c>
      <c r="AD98" s="360" t="s">
        <v>18</v>
      </c>
      <c r="AE98" s="360" t="s">
        <v>19</v>
      </c>
    </row>
    <row r="99" spans="1:31" s="285" customFormat="1" ht="102" customHeight="1" x14ac:dyDescent="0.7">
      <c r="A99" s="341">
        <v>1</v>
      </c>
      <c r="B99" s="280" t="s">
        <v>527</v>
      </c>
      <c r="C99" s="281" t="s">
        <v>519</v>
      </c>
      <c r="D99" s="281" t="s">
        <v>523</v>
      </c>
      <c r="E99" s="281" t="s">
        <v>521</v>
      </c>
      <c r="F99" s="280" t="s">
        <v>713</v>
      </c>
      <c r="G99" s="283">
        <v>15600</v>
      </c>
      <c r="H99" s="283" t="s">
        <v>22</v>
      </c>
      <c r="I99" s="284" t="s">
        <v>105</v>
      </c>
      <c r="J99" s="280"/>
      <c r="K99" s="280"/>
      <c r="L99" s="280"/>
      <c r="M99" s="361"/>
      <c r="N99" s="361"/>
      <c r="O99" s="361"/>
      <c r="P99" s="381"/>
      <c r="Q99" s="381"/>
      <c r="R99" s="381"/>
      <c r="S99" s="381"/>
      <c r="T99" s="381"/>
      <c r="U99" s="381"/>
      <c r="V99" s="387"/>
      <c r="W99" s="387"/>
      <c r="X99" s="387"/>
      <c r="Y99" s="387"/>
      <c r="Z99" s="387"/>
      <c r="AA99" s="387"/>
      <c r="AB99" s="387"/>
      <c r="AC99" s="387"/>
      <c r="AD99" s="387"/>
      <c r="AE99" s="280"/>
    </row>
    <row r="100" spans="1:31" s="342" customFormat="1" ht="106.5" customHeight="1" x14ac:dyDescent="0.2">
      <c r="A100" s="341">
        <v>2</v>
      </c>
      <c r="B100" s="280" t="s">
        <v>527</v>
      </c>
      <c r="C100" s="281" t="s">
        <v>519</v>
      </c>
      <c r="D100" s="281" t="s">
        <v>523</v>
      </c>
      <c r="E100" s="281" t="s">
        <v>521</v>
      </c>
      <c r="F100" s="280" t="s">
        <v>765</v>
      </c>
      <c r="G100" s="283">
        <v>9000</v>
      </c>
      <c r="H100" s="283" t="s">
        <v>22</v>
      </c>
      <c r="I100" s="284" t="s">
        <v>105</v>
      </c>
      <c r="J100" s="265"/>
      <c r="K100" s="265"/>
      <c r="L100" s="265"/>
      <c r="M100" s="265"/>
      <c r="N100" s="265"/>
      <c r="O100" s="265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265"/>
    </row>
    <row r="101" spans="1:31" s="342" customFormat="1" ht="94.5" customHeight="1" x14ac:dyDescent="0.2">
      <c r="A101" s="340">
        <v>3</v>
      </c>
      <c r="B101" s="280" t="s">
        <v>527</v>
      </c>
      <c r="C101" s="281" t="s">
        <v>519</v>
      </c>
      <c r="D101" s="281" t="s">
        <v>523</v>
      </c>
      <c r="E101" s="281" t="s">
        <v>521</v>
      </c>
      <c r="F101" s="280" t="s">
        <v>714</v>
      </c>
      <c r="G101" s="283">
        <v>35400</v>
      </c>
      <c r="H101" s="283" t="s">
        <v>22</v>
      </c>
      <c r="I101" s="284" t="s">
        <v>105</v>
      </c>
      <c r="J101" s="265" t="s">
        <v>533</v>
      </c>
      <c r="K101" s="265"/>
      <c r="L101" s="265"/>
      <c r="M101" s="265"/>
      <c r="N101" s="265"/>
      <c r="O101" s="265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265"/>
    </row>
    <row r="102" spans="1:31" s="342" customFormat="1" ht="99.75" customHeight="1" x14ac:dyDescent="0.2">
      <c r="A102" s="340">
        <v>4</v>
      </c>
      <c r="B102" s="280" t="s">
        <v>527</v>
      </c>
      <c r="C102" s="281" t="s">
        <v>519</v>
      </c>
      <c r="D102" s="281" t="s">
        <v>523</v>
      </c>
      <c r="E102" s="281" t="s">
        <v>521</v>
      </c>
      <c r="F102" s="280" t="s">
        <v>715</v>
      </c>
      <c r="G102" s="283">
        <v>3000</v>
      </c>
      <c r="H102" s="283" t="s">
        <v>22</v>
      </c>
      <c r="I102" s="284" t="s">
        <v>105</v>
      </c>
      <c r="J102" s="265"/>
      <c r="K102" s="265"/>
      <c r="L102" s="265"/>
      <c r="M102" s="265"/>
      <c r="N102" s="265"/>
      <c r="O102" s="265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265"/>
    </row>
    <row r="103" spans="1:31" s="365" customFormat="1" ht="22.5" customHeight="1" x14ac:dyDescent="0.5">
      <c r="A103" s="515" t="s">
        <v>46</v>
      </c>
      <c r="B103" s="516"/>
      <c r="C103" s="516"/>
      <c r="D103" s="517"/>
      <c r="E103" s="507" t="s">
        <v>722</v>
      </c>
      <c r="F103" s="509"/>
      <c r="G103" s="363">
        <f>G99+G100+G101+G102</f>
        <v>63000</v>
      </c>
      <c r="H103" s="364"/>
      <c r="I103" s="364"/>
      <c r="J103" s="507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9"/>
    </row>
    <row r="104" spans="1:31" s="365" customFormat="1" ht="22.5" customHeight="1" x14ac:dyDescent="0.5">
      <c r="A104" s="376"/>
      <c r="B104" s="376"/>
      <c r="C104" s="376"/>
      <c r="D104" s="376"/>
      <c r="E104" s="377"/>
      <c r="F104" s="377"/>
      <c r="G104" s="378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</row>
    <row r="105" spans="1:31" s="365" customFormat="1" ht="22.5" customHeight="1" x14ac:dyDescent="0.5">
      <c r="A105" s="376"/>
      <c r="B105" s="376"/>
      <c r="C105" s="376"/>
      <c r="D105" s="376"/>
      <c r="E105" s="377"/>
      <c r="F105" s="377"/>
      <c r="G105" s="378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</row>
    <row r="106" spans="1:31" s="365" customFormat="1" ht="22.5" customHeight="1" x14ac:dyDescent="0.5">
      <c r="A106" s="376"/>
      <c r="B106" s="376"/>
      <c r="C106" s="376"/>
      <c r="D106" s="376"/>
      <c r="E106" s="377"/>
      <c r="F106" s="377"/>
      <c r="G106" s="378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</row>
    <row r="107" spans="1:31" s="365" customFormat="1" ht="22.5" customHeight="1" x14ac:dyDescent="0.5">
      <c r="A107" s="376"/>
      <c r="B107" s="376"/>
      <c r="C107" s="376"/>
      <c r="D107" s="376"/>
      <c r="E107" s="377"/>
      <c r="F107" s="377"/>
      <c r="G107" s="378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</row>
    <row r="108" spans="1:31" s="365" customFormat="1" ht="22.5" customHeight="1" x14ac:dyDescent="0.5">
      <c r="A108" s="376"/>
      <c r="B108" s="376"/>
      <c r="C108" s="376"/>
      <c r="D108" s="376"/>
      <c r="E108" s="377"/>
      <c r="F108" s="377"/>
      <c r="G108" s="378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  <c r="AA108" s="379"/>
      <c r="AB108" s="379"/>
      <c r="AC108" s="379"/>
      <c r="AD108" s="379"/>
      <c r="AE108" s="379"/>
    </row>
    <row r="109" spans="1:31" s="365" customFormat="1" ht="22.5" customHeight="1" x14ac:dyDescent="0.5">
      <c r="A109" s="376"/>
      <c r="B109" s="376"/>
      <c r="C109" s="376"/>
      <c r="D109" s="376"/>
      <c r="E109" s="377"/>
      <c r="F109" s="377"/>
      <c r="G109" s="378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</row>
    <row r="110" spans="1:31" ht="24" x14ac:dyDescent="0.55000000000000004">
      <c r="A110" s="511" t="s">
        <v>717</v>
      </c>
      <c r="B110" s="511"/>
      <c r="C110" s="511"/>
      <c r="D110" s="511"/>
      <c r="E110" s="511"/>
      <c r="F110" s="511"/>
      <c r="G110" s="511"/>
      <c r="H110" s="511"/>
      <c r="I110" s="511"/>
      <c r="W110" s="510" t="s">
        <v>753</v>
      </c>
      <c r="X110" s="510"/>
      <c r="Y110" s="510"/>
      <c r="Z110" s="510"/>
      <c r="AA110" s="510"/>
      <c r="AB110" s="510"/>
      <c r="AC110" s="510"/>
      <c r="AD110" s="510"/>
      <c r="AE110" s="510"/>
    </row>
    <row r="111" spans="1:31" ht="24" x14ac:dyDescent="0.2">
      <c r="A111" s="512" t="s">
        <v>746</v>
      </c>
      <c r="B111" s="512"/>
      <c r="C111" s="512"/>
      <c r="D111" s="512"/>
      <c r="E111" s="512"/>
      <c r="F111" s="512"/>
      <c r="G111" s="512"/>
      <c r="H111" s="512"/>
      <c r="I111" s="254"/>
    </row>
    <row r="112" spans="1:31" ht="21.75" customHeight="1" x14ac:dyDescent="0.3">
      <c r="A112" s="513" t="s">
        <v>5</v>
      </c>
      <c r="B112" s="500" t="s">
        <v>507</v>
      </c>
      <c r="C112" s="500" t="s">
        <v>508</v>
      </c>
      <c r="D112" s="500" t="s">
        <v>509</v>
      </c>
      <c r="E112" s="500" t="s">
        <v>510</v>
      </c>
      <c r="F112" s="500" t="s">
        <v>532</v>
      </c>
      <c r="G112" s="502" t="s">
        <v>708</v>
      </c>
      <c r="H112" s="502" t="s">
        <v>709</v>
      </c>
      <c r="I112" s="504" t="s">
        <v>513</v>
      </c>
      <c r="J112" s="506" t="s">
        <v>62</v>
      </c>
      <c r="K112" s="506"/>
      <c r="L112" s="506"/>
      <c r="M112" s="506"/>
      <c r="N112" s="506"/>
      <c r="O112" s="506"/>
      <c r="P112" s="506"/>
      <c r="Q112" s="506"/>
      <c r="R112" s="506"/>
      <c r="S112" s="506"/>
      <c r="T112" s="506"/>
      <c r="U112" s="506"/>
      <c r="V112" s="506"/>
      <c r="W112" s="506"/>
      <c r="X112" s="506" t="s">
        <v>719</v>
      </c>
      <c r="Y112" s="506"/>
      <c r="Z112" s="506"/>
      <c r="AA112" s="506"/>
      <c r="AB112" s="506"/>
      <c r="AC112" s="506"/>
      <c r="AD112" s="506"/>
      <c r="AE112" s="506"/>
    </row>
    <row r="113" spans="1:31" ht="43.5" customHeight="1" x14ac:dyDescent="0.2">
      <c r="A113" s="514"/>
      <c r="B113" s="501"/>
      <c r="C113" s="501"/>
      <c r="D113" s="501"/>
      <c r="E113" s="501"/>
      <c r="F113" s="501"/>
      <c r="G113" s="503"/>
      <c r="H113" s="503"/>
      <c r="I113" s="505"/>
      <c r="J113" s="360" t="s">
        <v>8</v>
      </c>
      <c r="K113" s="360" t="s">
        <v>9</v>
      </c>
      <c r="L113" s="360" t="s">
        <v>10</v>
      </c>
      <c r="M113" s="360" t="s">
        <v>11</v>
      </c>
      <c r="N113" s="360" t="s">
        <v>12</v>
      </c>
      <c r="O113" s="360" t="s">
        <v>13</v>
      </c>
      <c r="P113" s="360" t="s">
        <v>14</v>
      </c>
      <c r="Q113" s="360" t="s">
        <v>15</v>
      </c>
      <c r="R113" s="360" t="s">
        <v>16</v>
      </c>
      <c r="S113" s="360" t="s">
        <v>18</v>
      </c>
      <c r="T113" s="360" t="s">
        <v>19</v>
      </c>
      <c r="U113" s="360" t="s">
        <v>8</v>
      </c>
      <c r="V113" s="360" t="s">
        <v>9</v>
      </c>
      <c r="W113" s="360" t="s">
        <v>10</v>
      </c>
      <c r="X113" s="360" t="s">
        <v>11</v>
      </c>
      <c r="Y113" s="360" t="s">
        <v>12</v>
      </c>
      <c r="Z113" s="360" t="s">
        <v>13</v>
      </c>
      <c r="AA113" s="360" t="s">
        <v>14</v>
      </c>
      <c r="AB113" s="360" t="s">
        <v>15</v>
      </c>
      <c r="AC113" s="360" t="s">
        <v>16</v>
      </c>
      <c r="AD113" s="360" t="s">
        <v>18</v>
      </c>
      <c r="AE113" s="360" t="s">
        <v>19</v>
      </c>
    </row>
    <row r="114" spans="1:31" ht="75" x14ac:dyDescent="0.2">
      <c r="A114" s="358">
        <v>1</v>
      </c>
      <c r="B114" s="280" t="s">
        <v>518</v>
      </c>
      <c r="C114" s="281" t="s">
        <v>519</v>
      </c>
      <c r="D114" s="281" t="s">
        <v>526</v>
      </c>
      <c r="E114" s="281" t="s">
        <v>521</v>
      </c>
      <c r="F114" s="280" t="s">
        <v>646</v>
      </c>
      <c r="G114" s="354">
        <v>13100</v>
      </c>
      <c r="H114" s="283" t="s">
        <v>22</v>
      </c>
      <c r="I114" s="284" t="s">
        <v>525</v>
      </c>
      <c r="J114" s="362"/>
      <c r="K114" s="362"/>
      <c r="L114" s="362"/>
      <c r="M114" s="362"/>
      <c r="N114" s="362"/>
      <c r="O114" s="362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62"/>
    </row>
    <row r="115" spans="1:31" s="342" customFormat="1" ht="99.75" customHeight="1" x14ac:dyDescent="0.2">
      <c r="A115" s="340">
        <v>2</v>
      </c>
      <c r="B115" s="280" t="s">
        <v>518</v>
      </c>
      <c r="C115" s="281" t="s">
        <v>519</v>
      </c>
      <c r="D115" s="281" t="s">
        <v>526</v>
      </c>
      <c r="E115" s="281" t="s">
        <v>521</v>
      </c>
      <c r="F115" s="280" t="s">
        <v>766</v>
      </c>
      <c r="G115" s="283">
        <v>27700</v>
      </c>
      <c r="H115" s="283" t="s">
        <v>22</v>
      </c>
      <c r="I115" s="284" t="s">
        <v>525</v>
      </c>
      <c r="J115" s="265"/>
      <c r="K115" s="265"/>
      <c r="L115" s="265"/>
      <c r="M115" s="265"/>
      <c r="N115" s="265"/>
      <c r="O115" s="265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265"/>
    </row>
    <row r="116" spans="1:31" s="365" customFormat="1" ht="22.5" customHeight="1" x14ac:dyDescent="0.5">
      <c r="A116" s="515" t="s">
        <v>46</v>
      </c>
      <c r="B116" s="516"/>
      <c r="C116" s="516"/>
      <c r="D116" s="517"/>
      <c r="E116" s="507" t="s">
        <v>721</v>
      </c>
      <c r="F116" s="509"/>
      <c r="G116" s="363">
        <f>G114+G115</f>
        <v>40800</v>
      </c>
      <c r="H116" s="364"/>
      <c r="I116" s="364"/>
      <c r="J116" s="507"/>
      <c r="K116" s="508"/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  <c r="AD116" s="508"/>
      <c r="AE116" s="509"/>
    </row>
  </sheetData>
  <mergeCells count="119">
    <mergeCell ref="C75:C76"/>
    <mergeCell ref="A116:D116"/>
    <mergeCell ref="E116:F116"/>
    <mergeCell ref="X63:AE63"/>
    <mergeCell ref="J97:W97"/>
    <mergeCell ref="X97:AE97"/>
    <mergeCell ref="J112:W112"/>
    <mergeCell ref="X112:AE112"/>
    <mergeCell ref="J63:W63"/>
    <mergeCell ref="A78:D78"/>
    <mergeCell ref="E78:F78"/>
    <mergeCell ref="A95:I95"/>
    <mergeCell ref="A96:H96"/>
    <mergeCell ref="A97:A98"/>
    <mergeCell ref="B97:B98"/>
    <mergeCell ref="E112:E113"/>
    <mergeCell ref="F112:F113"/>
    <mergeCell ref="G112:G113"/>
    <mergeCell ref="H112:H113"/>
    <mergeCell ref="I112:I113"/>
    <mergeCell ref="H97:H98"/>
    <mergeCell ref="I97:I98"/>
    <mergeCell ref="C97:C98"/>
    <mergeCell ref="D97:D98"/>
    <mergeCell ref="A63:A64"/>
    <mergeCell ref="B63:B64"/>
    <mergeCell ref="F63:F64"/>
    <mergeCell ref="G63:G64"/>
    <mergeCell ref="G39:G40"/>
    <mergeCell ref="A22:D22"/>
    <mergeCell ref="A43:D43"/>
    <mergeCell ref="C63:C64"/>
    <mergeCell ref="D63:D64"/>
    <mergeCell ref="E63:E64"/>
    <mergeCell ref="J39:W39"/>
    <mergeCell ref="X39:AE39"/>
    <mergeCell ref="C39:C40"/>
    <mergeCell ref="D39:D40"/>
    <mergeCell ref="E39:E40"/>
    <mergeCell ref="A37:I37"/>
    <mergeCell ref="A38:H38"/>
    <mergeCell ref="A39:A40"/>
    <mergeCell ref="W4:AE4"/>
    <mergeCell ref="W16:AE16"/>
    <mergeCell ref="W37:AE37"/>
    <mergeCell ref="A6:A7"/>
    <mergeCell ref="B6:B7"/>
    <mergeCell ref="C6:C7"/>
    <mergeCell ref="D6:D7"/>
    <mergeCell ref="E6:E7"/>
    <mergeCell ref="F6:F7"/>
    <mergeCell ref="I6:I7"/>
    <mergeCell ref="G6:G7"/>
    <mergeCell ref="H6:H7"/>
    <mergeCell ref="W61:AE61"/>
    <mergeCell ref="W95:AE95"/>
    <mergeCell ref="J11:AE11"/>
    <mergeCell ref="J22:AE22"/>
    <mergeCell ref="J43:AE43"/>
    <mergeCell ref="E22:F22"/>
    <mergeCell ref="E43:F43"/>
    <mergeCell ref="H39:H40"/>
    <mergeCell ref="I39:I40"/>
    <mergeCell ref="A61:I61"/>
    <mergeCell ref="A62:H62"/>
    <mergeCell ref="F39:F40"/>
    <mergeCell ref="H63:H64"/>
    <mergeCell ref="I63:I64"/>
    <mergeCell ref="C18:C19"/>
    <mergeCell ref="D18:D19"/>
    <mergeCell ref="E18:E19"/>
    <mergeCell ref="F18:F19"/>
    <mergeCell ref="B39:B40"/>
    <mergeCell ref="A73:I73"/>
    <mergeCell ref="W73:AE73"/>
    <mergeCell ref="A74:H74"/>
    <mergeCell ref="A75:A76"/>
    <mergeCell ref="B75:B76"/>
    <mergeCell ref="A1:AE1"/>
    <mergeCell ref="A2:AE2"/>
    <mergeCell ref="A3:AE3"/>
    <mergeCell ref="G18:G19"/>
    <mergeCell ref="H18:H19"/>
    <mergeCell ref="I18:I19"/>
    <mergeCell ref="A16:I16"/>
    <mergeCell ref="A17:H17"/>
    <mergeCell ref="A11:D11"/>
    <mergeCell ref="E11:F11"/>
    <mergeCell ref="A18:A19"/>
    <mergeCell ref="B18:B19"/>
    <mergeCell ref="A4:I4"/>
    <mergeCell ref="A5:H5"/>
    <mergeCell ref="J6:W6"/>
    <mergeCell ref="X6:AE6"/>
    <mergeCell ref="J18:W18"/>
    <mergeCell ref="X18:AE18"/>
    <mergeCell ref="J116:AE116"/>
    <mergeCell ref="W110:AE110"/>
    <mergeCell ref="J78:AE78"/>
    <mergeCell ref="A110:I110"/>
    <mergeCell ref="A111:H111"/>
    <mergeCell ref="A112:A113"/>
    <mergeCell ref="B112:B113"/>
    <mergeCell ref="C112:C113"/>
    <mergeCell ref="D112:D113"/>
    <mergeCell ref="A103:D103"/>
    <mergeCell ref="E103:F103"/>
    <mergeCell ref="F97:F98"/>
    <mergeCell ref="G97:G98"/>
    <mergeCell ref="E97:E98"/>
    <mergeCell ref="D75:D76"/>
    <mergeCell ref="E75:E76"/>
    <mergeCell ref="F75:F76"/>
    <mergeCell ref="G75:G76"/>
    <mergeCell ref="H75:H76"/>
    <mergeCell ref="I75:I76"/>
    <mergeCell ref="J75:W75"/>
    <mergeCell ref="X75:AE75"/>
    <mergeCell ref="J103:AE103"/>
  </mergeCells>
  <pageMargins left="0.39370078740157483" right="0.19685039370078741" top="0.59055118110236227" bottom="0.59055118110236227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4" zoomScale="91" zoomScaleNormal="91" workbookViewId="0">
      <selection activeCell="T15" sqref="T15"/>
    </sheetView>
  </sheetViews>
  <sheetFormatPr defaultColWidth="20.375" defaultRowHeight="24" x14ac:dyDescent="0.55000000000000004"/>
  <cols>
    <col min="1" max="1" width="28" style="459" customWidth="1"/>
    <col min="2" max="2" width="19.375" style="459" customWidth="1"/>
    <col min="3" max="3" width="13.75" style="459" customWidth="1"/>
    <col min="4" max="4" width="5.875" style="459" customWidth="1"/>
    <col min="5" max="5" width="7.75" style="459" customWidth="1"/>
    <col min="6" max="6" width="9.25" style="459" customWidth="1"/>
    <col min="7" max="7" width="10.75" style="459" customWidth="1"/>
    <col min="8" max="19" width="2.875" style="459" customWidth="1"/>
    <col min="20" max="16384" width="20.375" style="459"/>
  </cols>
  <sheetData>
    <row r="1" spans="1:19" x14ac:dyDescent="0.55000000000000004">
      <c r="A1" s="521" t="s">
        <v>734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</row>
    <row r="2" spans="1:19" x14ac:dyDescent="0.55000000000000004">
      <c r="A2" s="521" t="s">
        <v>747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19" x14ac:dyDescent="0.55000000000000004">
      <c r="A3" s="521" t="s">
        <v>735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</row>
    <row r="4" spans="1:19" ht="17.25" customHeight="1" x14ac:dyDescent="0.55000000000000004"/>
    <row r="5" spans="1:19" x14ac:dyDescent="0.55000000000000004">
      <c r="A5" s="522" t="s">
        <v>736</v>
      </c>
      <c r="B5" s="522" t="s">
        <v>507</v>
      </c>
      <c r="C5" s="522" t="s">
        <v>737</v>
      </c>
      <c r="D5" s="524" t="s">
        <v>738</v>
      </c>
      <c r="E5" s="524" t="s">
        <v>739</v>
      </c>
      <c r="F5" s="526" t="s">
        <v>709</v>
      </c>
      <c r="G5" s="528" t="s">
        <v>740</v>
      </c>
      <c r="H5" s="520" t="s">
        <v>62</v>
      </c>
      <c r="I5" s="520"/>
      <c r="J5" s="520"/>
      <c r="K5" s="520" t="s">
        <v>719</v>
      </c>
      <c r="L5" s="520"/>
      <c r="M5" s="520"/>
      <c r="N5" s="520"/>
      <c r="O5" s="520"/>
      <c r="P5" s="520"/>
      <c r="Q5" s="520"/>
      <c r="R5" s="520"/>
      <c r="S5" s="520"/>
    </row>
    <row r="6" spans="1:19" ht="39" customHeight="1" x14ac:dyDescent="0.55000000000000004">
      <c r="A6" s="523"/>
      <c r="B6" s="522"/>
      <c r="C6" s="522"/>
      <c r="D6" s="525"/>
      <c r="E6" s="525"/>
      <c r="F6" s="527"/>
      <c r="G6" s="529"/>
      <c r="H6" s="485" t="s">
        <v>741</v>
      </c>
      <c r="I6" s="485" t="s">
        <v>9</v>
      </c>
      <c r="J6" s="485" t="s">
        <v>10</v>
      </c>
      <c r="K6" s="485" t="s">
        <v>11</v>
      </c>
      <c r="L6" s="485" t="s">
        <v>12</v>
      </c>
      <c r="M6" s="485" t="s">
        <v>13</v>
      </c>
      <c r="N6" s="485" t="s">
        <v>14</v>
      </c>
      <c r="O6" s="485" t="s">
        <v>15</v>
      </c>
      <c r="P6" s="485" t="s">
        <v>16</v>
      </c>
      <c r="Q6" s="485" t="s">
        <v>17</v>
      </c>
      <c r="R6" s="485" t="s">
        <v>18</v>
      </c>
      <c r="S6" s="485" t="s">
        <v>19</v>
      </c>
    </row>
    <row r="7" spans="1:19" s="468" customFormat="1" x14ac:dyDescent="0.55000000000000004">
      <c r="A7" s="460" t="s">
        <v>710</v>
      </c>
      <c r="B7" s="461" t="s">
        <v>711</v>
      </c>
      <c r="C7" s="462" t="s">
        <v>742</v>
      </c>
      <c r="D7" s="262">
        <v>3</v>
      </c>
      <c r="E7" s="463">
        <v>90400</v>
      </c>
      <c r="F7" s="464" t="s">
        <v>22</v>
      </c>
      <c r="G7" s="465" t="s">
        <v>556</v>
      </c>
      <c r="H7" s="466"/>
      <c r="I7" s="466"/>
      <c r="J7" s="466"/>
      <c r="K7" s="466"/>
      <c r="L7" s="466"/>
      <c r="M7" s="466"/>
      <c r="N7" s="467"/>
      <c r="O7" s="467"/>
      <c r="P7" s="467"/>
      <c r="Q7" s="467"/>
      <c r="R7" s="467"/>
      <c r="S7" s="466"/>
    </row>
    <row r="8" spans="1:19" x14ac:dyDescent="0.55000000000000004">
      <c r="A8" s="469"/>
      <c r="B8" s="470" t="s">
        <v>743</v>
      </c>
      <c r="C8" s="462" t="s">
        <v>742</v>
      </c>
      <c r="D8" s="262">
        <v>2</v>
      </c>
      <c r="E8" s="471">
        <v>12100</v>
      </c>
      <c r="F8" s="464" t="s">
        <v>22</v>
      </c>
      <c r="G8" s="472" t="s">
        <v>105</v>
      </c>
      <c r="H8" s="473"/>
      <c r="I8" s="473"/>
      <c r="J8" s="473"/>
      <c r="K8" s="473"/>
      <c r="L8" s="473"/>
      <c r="M8" s="473"/>
      <c r="N8" s="467"/>
      <c r="O8" s="467"/>
      <c r="P8" s="467"/>
      <c r="Q8" s="467"/>
      <c r="R8" s="467"/>
      <c r="S8" s="473"/>
    </row>
    <row r="9" spans="1:19" x14ac:dyDescent="0.55000000000000004">
      <c r="A9" s="474"/>
      <c r="B9" s="470" t="s">
        <v>744</v>
      </c>
      <c r="C9" s="460" t="s">
        <v>742</v>
      </c>
      <c r="D9" s="475">
        <v>2</v>
      </c>
      <c r="E9" s="476">
        <v>18600</v>
      </c>
      <c r="F9" s="464" t="s">
        <v>22</v>
      </c>
      <c r="G9" s="472" t="s">
        <v>44</v>
      </c>
      <c r="H9" s="473"/>
      <c r="I9" s="473"/>
      <c r="J9" s="473"/>
      <c r="K9" s="473"/>
      <c r="L9" s="473"/>
      <c r="M9" s="473"/>
      <c r="N9" s="467"/>
      <c r="O9" s="467"/>
      <c r="P9" s="467"/>
      <c r="Q9" s="467"/>
      <c r="R9" s="467"/>
      <c r="S9" s="473"/>
    </row>
    <row r="10" spans="1:19" x14ac:dyDescent="0.55000000000000004">
      <c r="A10" s="477" t="s">
        <v>757</v>
      </c>
      <c r="B10" s="473" t="s">
        <v>745</v>
      </c>
      <c r="C10" s="473" t="s">
        <v>523</v>
      </c>
      <c r="D10" s="262">
        <v>5</v>
      </c>
      <c r="E10" s="478">
        <v>61900</v>
      </c>
      <c r="F10" s="464" t="s">
        <v>22</v>
      </c>
      <c r="G10" s="472" t="s">
        <v>556</v>
      </c>
      <c r="H10" s="473"/>
      <c r="I10" s="473"/>
      <c r="J10" s="473"/>
      <c r="K10" s="473"/>
      <c r="L10" s="473"/>
      <c r="M10" s="473"/>
      <c r="N10" s="467"/>
      <c r="O10" s="467"/>
      <c r="P10" s="467"/>
      <c r="Q10" s="467"/>
      <c r="R10" s="467"/>
      <c r="S10" s="473"/>
    </row>
    <row r="11" spans="1:19" x14ac:dyDescent="0.55000000000000004">
      <c r="A11" s="477" t="s">
        <v>758</v>
      </c>
      <c r="B11" s="470" t="s">
        <v>748</v>
      </c>
      <c r="C11" s="473" t="s">
        <v>523</v>
      </c>
      <c r="D11" s="262">
        <v>4</v>
      </c>
      <c r="E11" s="478">
        <v>63000</v>
      </c>
      <c r="F11" s="464" t="s">
        <v>22</v>
      </c>
      <c r="G11" s="472" t="s">
        <v>105</v>
      </c>
      <c r="H11" s="473"/>
      <c r="I11" s="473"/>
      <c r="J11" s="473"/>
      <c r="K11" s="473"/>
      <c r="L11" s="473"/>
      <c r="M11" s="473"/>
      <c r="N11" s="467"/>
      <c r="O11" s="467"/>
      <c r="P11" s="467"/>
      <c r="Q11" s="467"/>
      <c r="R11" s="467"/>
      <c r="S11" s="473"/>
    </row>
    <row r="12" spans="1:19" x14ac:dyDescent="0.55000000000000004">
      <c r="A12" s="479" t="s">
        <v>749</v>
      </c>
      <c r="B12" s="470" t="s">
        <v>746</v>
      </c>
      <c r="C12" s="473" t="s">
        <v>523</v>
      </c>
      <c r="D12" s="262">
        <v>2</v>
      </c>
      <c r="E12" s="261">
        <v>40800</v>
      </c>
      <c r="F12" s="464" t="s">
        <v>22</v>
      </c>
      <c r="G12" s="472" t="s">
        <v>556</v>
      </c>
      <c r="H12" s="473"/>
      <c r="I12" s="473"/>
      <c r="J12" s="473"/>
      <c r="K12" s="473"/>
      <c r="L12" s="473"/>
      <c r="M12" s="473"/>
      <c r="N12" s="467"/>
      <c r="O12" s="467"/>
      <c r="P12" s="467"/>
      <c r="Q12" s="467"/>
      <c r="R12" s="467"/>
      <c r="S12" s="473"/>
    </row>
    <row r="13" spans="1:19" ht="25.5" x14ac:dyDescent="0.65">
      <c r="A13" s="480" t="s">
        <v>750</v>
      </c>
      <c r="B13" s="481"/>
      <c r="C13" s="481"/>
      <c r="D13" s="482">
        <f>D7+D8+D9+D10+D11+D12</f>
        <v>18</v>
      </c>
      <c r="E13" s="483">
        <f>E7+E8+E9+E10+E12</f>
        <v>223800</v>
      </c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</row>
  </sheetData>
  <mergeCells count="12">
    <mergeCell ref="H5:J5"/>
    <mergeCell ref="K5:S5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</mergeCells>
  <pageMargins left="0.39370078740157483" right="0.39370078740157483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opLeftCell="A22" zoomScale="35" zoomScaleNormal="35" workbookViewId="0">
      <selection activeCell="N120" sqref="N120:T120"/>
    </sheetView>
  </sheetViews>
  <sheetFormatPr defaultRowHeight="14.25" x14ac:dyDescent="0.2"/>
  <cols>
    <col min="2" max="2" width="17.875" customWidth="1"/>
    <col min="3" max="3" width="15.375" customWidth="1"/>
    <col min="4" max="4" width="12" customWidth="1"/>
    <col min="5" max="5" width="18.5" customWidth="1"/>
    <col min="6" max="6" width="34.875" customWidth="1"/>
    <col min="11" max="11" width="12.625" customWidth="1"/>
  </cols>
  <sheetData>
    <row r="1" spans="1:23" s="317" customFormat="1" ht="27" x14ac:dyDescent="0.2">
      <c r="A1" s="531" t="s">
        <v>503</v>
      </c>
      <c r="B1" s="531"/>
      <c r="C1" s="531"/>
      <c r="D1" s="531"/>
      <c r="E1" s="531"/>
      <c r="F1" s="531"/>
      <c r="G1" s="531"/>
      <c r="H1" s="531"/>
      <c r="I1" s="531"/>
      <c r="J1" s="531"/>
      <c r="K1" s="318" t="s">
        <v>504</v>
      </c>
    </row>
    <row r="2" spans="1:23" s="317" customFormat="1" ht="27" x14ac:dyDescent="0.2">
      <c r="A2" s="531" t="s">
        <v>505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23" ht="27" x14ac:dyDescent="0.2">
      <c r="A3" s="519" t="s">
        <v>506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23" ht="21.75" x14ac:dyDescent="0.2">
      <c r="A4" s="254"/>
      <c r="B4" s="253"/>
      <c r="C4" s="253"/>
      <c r="D4" s="253"/>
      <c r="E4" s="253"/>
      <c r="F4" s="253"/>
      <c r="G4" s="255"/>
      <c r="H4" s="255"/>
      <c r="I4" s="255"/>
      <c r="J4" s="255"/>
      <c r="K4" s="254"/>
    </row>
    <row r="5" spans="1:23" ht="21.75" x14ac:dyDescent="0.2">
      <c r="A5" s="532" t="s">
        <v>5</v>
      </c>
      <c r="B5" s="532" t="s">
        <v>507</v>
      </c>
      <c r="C5" s="532" t="s">
        <v>508</v>
      </c>
      <c r="D5" s="532" t="s">
        <v>509</v>
      </c>
      <c r="E5" s="532" t="s">
        <v>510</v>
      </c>
      <c r="F5" s="532" t="s">
        <v>511</v>
      </c>
      <c r="G5" s="534" t="s">
        <v>512</v>
      </c>
      <c r="H5" s="535"/>
      <c r="I5" s="535"/>
      <c r="J5" s="536"/>
      <c r="K5" s="537" t="s">
        <v>513</v>
      </c>
    </row>
    <row r="6" spans="1:23" ht="43.5" x14ac:dyDescent="0.2">
      <c r="A6" s="533"/>
      <c r="B6" s="533"/>
      <c r="C6" s="533"/>
      <c r="D6" s="533"/>
      <c r="E6" s="533"/>
      <c r="F6" s="533"/>
      <c r="G6" s="256" t="s">
        <v>514</v>
      </c>
      <c r="H6" s="256" t="s">
        <v>515</v>
      </c>
      <c r="I6" s="256" t="s">
        <v>516</v>
      </c>
      <c r="J6" s="256" t="s">
        <v>517</v>
      </c>
      <c r="K6" s="538"/>
    </row>
    <row r="7" spans="1:23" ht="79.5" customHeight="1" x14ac:dyDescent="0.7">
      <c r="A7" s="257">
        <v>1</v>
      </c>
      <c r="B7" s="258" t="s">
        <v>518</v>
      </c>
      <c r="C7" s="259" t="s">
        <v>519</v>
      </c>
      <c r="D7" s="259" t="s">
        <v>520</v>
      </c>
      <c r="E7" s="259" t="s">
        <v>521</v>
      </c>
      <c r="F7" s="258" t="s">
        <v>535</v>
      </c>
      <c r="G7" s="260">
        <f>+G8+G9+G11</f>
        <v>0</v>
      </c>
      <c r="H7" s="261">
        <v>32000</v>
      </c>
      <c r="I7" s="261">
        <v>32000</v>
      </c>
      <c r="J7" s="261">
        <v>32000</v>
      </c>
      <c r="K7" s="262" t="s">
        <v>522</v>
      </c>
      <c r="P7" s="539" t="s">
        <v>640</v>
      </c>
      <c r="Q7" s="540"/>
      <c r="R7" s="540"/>
      <c r="S7" s="540"/>
      <c r="T7" s="540"/>
      <c r="U7" s="540"/>
      <c r="V7" s="540"/>
      <c r="W7" s="540"/>
    </row>
    <row r="8" spans="1:23" ht="97.5" customHeight="1" x14ac:dyDescent="0.2">
      <c r="A8" s="257">
        <v>2</v>
      </c>
      <c r="B8" s="258" t="s">
        <v>518</v>
      </c>
      <c r="C8" s="259" t="s">
        <v>519</v>
      </c>
      <c r="D8" s="259" t="s">
        <v>520</v>
      </c>
      <c r="E8" s="259" t="s">
        <v>521</v>
      </c>
      <c r="F8" s="258" t="s">
        <v>536</v>
      </c>
      <c r="G8" s="260">
        <v>0</v>
      </c>
      <c r="H8" s="261">
        <v>5200</v>
      </c>
      <c r="I8" s="261">
        <v>5200</v>
      </c>
      <c r="J8" s="261">
        <v>5200</v>
      </c>
      <c r="K8" s="262" t="s">
        <v>522</v>
      </c>
    </row>
    <row r="9" spans="1:23" ht="98.25" customHeight="1" x14ac:dyDescent="0.2">
      <c r="A9" s="257">
        <v>3</v>
      </c>
      <c r="B9" s="258" t="s">
        <v>518</v>
      </c>
      <c r="C9" s="259" t="s">
        <v>519</v>
      </c>
      <c r="D9" s="259" t="s">
        <v>523</v>
      </c>
      <c r="E9" s="259" t="s">
        <v>524</v>
      </c>
      <c r="F9" s="258" t="s">
        <v>537</v>
      </c>
      <c r="G9" s="260">
        <v>0</v>
      </c>
      <c r="H9" s="261">
        <v>3500</v>
      </c>
      <c r="I9" s="261">
        <v>3500</v>
      </c>
      <c r="J9" s="261">
        <v>3500</v>
      </c>
      <c r="K9" s="262" t="s">
        <v>525</v>
      </c>
    </row>
    <row r="10" spans="1:23" ht="65.25" x14ac:dyDescent="0.2">
      <c r="A10" s="257">
        <v>4</v>
      </c>
      <c r="B10" s="258" t="s">
        <v>518</v>
      </c>
      <c r="C10" s="259" t="s">
        <v>519</v>
      </c>
      <c r="D10" s="259" t="s">
        <v>526</v>
      </c>
      <c r="E10" s="259" t="s">
        <v>521</v>
      </c>
      <c r="F10" s="258" t="s">
        <v>538</v>
      </c>
      <c r="G10" s="260">
        <v>0</v>
      </c>
      <c r="H10" s="260">
        <v>13100</v>
      </c>
      <c r="I10" s="260">
        <v>13100</v>
      </c>
      <c r="J10" s="260">
        <v>13100</v>
      </c>
      <c r="K10" s="262" t="s">
        <v>525</v>
      </c>
    </row>
    <row r="11" spans="1:23" ht="123.75" customHeight="1" x14ac:dyDescent="0.2">
      <c r="A11" s="257">
        <v>5</v>
      </c>
      <c r="B11" s="258" t="s">
        <v>527</v>
      </c>
      <c r="C11" s="259" t="s">
        <v>519</v>
      </c>
      <c r="D11" s="259" t="s">
        <v>520</v>
      </c>
      <c r="E11" s="259" t="s">
        <v>521</v>
      </c>
      <c r="F11" s="263" t="s">
        <v>539</v>
      </c>
      <c r="G11" s="260">
        <v>0</v>
      </c>
      <c r="H11" s="261">
        <v>4300</v>
      </c>
      <c r="I11" s="261">
        <v>4300</v>
      </c>
      <c r="J11" s="261">
        <v>4300</v>
      </c>
      <c r="K11" s="262" t="s">
        <v>105</v>
      </c>
    </row>
    <row r="12" spans="1:23" ht="82.5" customHeight="1" x14ac:dyDescent="0.2">
      <c r="A12" s="264">
        <v>6</v>
      </c>
      <c r="B12" s="265" t="s">
        <v>527</v>
      </c>
      <c r="C12" s="266" t="s">
        <v>519</v>
      </c>
      <c r="D12" s="266" t="s">
        <v>523</v>
      </c>
      <c r="E12" s="266" t="s">
        <v>521</v>
      </c>
      <c r="F12" s="265" t="s">
        <v>540</v>
      </c>
      <c r="G12" s="260">
        <v>0</v>
      </c>
      <c r="H12" s="261">
        <v>35400</v>
      </c>
      <c r="I12" s="261">
        <v>35400</v>
      </c>
      <c r="J12" s="261">
        <v>35400</v>
      </c>
      <c r="K12" s="267" t="s">
        <v>105</v>
      </c>
    </row>
    <row r="13" spans="1:23" ht="21.75" x14ac:dyDescent="0.2">
      <c r="A13" s="541" t="s">
        <v>528</v>
      </c>
      <c r="B13" s="542"/>
      <c r="C13" s="542"/>
      <c r="D13" s="268"/>
      <c r="E13" s="268" t="s">
        <v>529</v>
      </c>
      <c r="F13" s="269"/>
      <c r="G13" s="270">
        <f>G7+G8+G9+G11</f>
        <v>0</v>
      </c>
      <c r="H13" s="270">
        <f>H7+H8+H9+H11</f>
        <v>45000</v>
      </c>
      <c r="I13" s="270">
        <f>I7+I8+I9+I11</f>
        <v>45000</v>
      </c>
      <c r="J13" s="270">
        <f>J7+J8+J9+J11</f>
        <v>45000</v>
      </c>
      <c r="K13" s="271"/>
    </row>
    <row r="14" spans="1:23" ht="21.75" x14ac:dyDescent="0.2">
      <c r="A14" s="272"/>
      <c r="B14" s="273"/>
      <c r="C14" s="273"/>
      <c r="D14" s="273"/>
      <c r="E14" s="273"/>
      <c r="F14" s="273"/>
      <c r="G14" s="274"/>
      <c r="H14" s="274"/>
      <c r="I14" s="274"/>
      <c r="J14" s="274"/>
      <c r="K14" s="272"/>
    </row>
    <row r="17" spans="1:23" s="275" customFormat="1" ht="22.5" customHeight="1" x14ac:dyDescent="0.2">
      <c r="A17" s="543" t="s">
        <v>530</v>
      </c>
      <c r="B17" s="543"/>
      <c r="C17" s="543"/>
      <c r="D17" s="543"/>
      <c r="E17" s="543"/>
      <c r="F17" s="543"/>
      <c r="G17" s="543"/>
      <c r="H17" s="543"/>
      <c r="I17" s="543"/>
      <c r="J17" s="543"/>
      <c r="K17" s="316" t="s">
        <v>504</v>
      </c>
    </row>
    <row r="18" spans="1:23" s="275" customFormat="1" ht="22.5" customHeight="1" x14ac:dyDescent="0.2">
      <c r="A18" s="543" t="s">
        <v>531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23" s="275" customFormat="1" ht="22.5" customHeight="1" x14ac:dyDescent="0.2">
      <c r="A19" s="530" t="s">
        <v>506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23" s="275" customFormat="1" ht="22.5" customHeight="1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23" s="277" customFormat="1" ht="25.5" customHeight="1" x14ac:dyDescent="0.2">
      <c r="A21" s="500" t="s">
        <v>5</v>
      </c>
      <c r="B21" s="500" t="s">
        <v>507</v>
      </c>
      <c r="C21" s="500" t="s">
        <v>508</v>
      </c>
      <c r="D21" s="500" t="s">
        <v>509</v>
      </c>
      <c r="E21" s="500" t="s">
        <v>510</v>
      </c>
      <c r="F21" s="500" t="s">
        <v>532</v>
      </c>
      <c r="G21" s="545" t="s">
        <v>512</v>
      </c>
      <c r="H21" s="546"/>
      <c r="I21" s="546"/>
      <c r="J21" s="547"/>
      <c r="K21" s="504" t="s">
        <v>513</v>
      </c>
    </row>
    <row r="22" spans="1:23" s="278" customFormat="1" ht="43.5" x14ac:dyDescent="0.2">
      <c r="A22" s="501"/>
      <c r="B22" s="501"/>
      <c r="C22" s="501"/>
      <c r="D22" s="501"/>
      <c r="E22" s="501"/>
      <c r="F22" s="501"/>
      <c r="G22" s="256" t="s">
        <v>514</v>
      </c>
      <c r="H22" s="256" t="s">
        <v>515</v>
      </c>
      <c r="I22" s="256" t="s">
        <v>516</v>
      </c>
      <c r="J22" s="256" t="s">
        <v>517</v>
      </c>
      <c r="K22" s="505"/>
    </row>
    <row r="23" spans="1:23" s="285" customFormat="1" ht="92.25" customHeight="1" x14ac:dyDescent="0.7">
      <c r="A23" s="279">
        <v>1</v>
      </c>
      <c r="B23" s="280" t="s">
        <v>527</v>
      </c>
      <c r="C23" s="281" t="s">
        <v>519</v>
      </c>
      <c r="D23" s="281" t="s">
        <v>523</v>
      </c>
      <c r="E23" s="281" t="s">
        <v>521</v>
      </c>
      <c r="F23" s="282" t="s">
        <v>541</v>
      </c>
      <c r="G23" s="279">
        <v>0</v>
      </c>
      <c r="H23" s="283">
        <v>15600</v>
      </c>
      <c r="I23" s="283">
        <v>15600</v>
      </c>
      <c r="J23" s="283">
        <v>15600</v>
      </c>
      <c r="K23" s="284" t="s">
        <v>105</v>
      </c>
      <c r="O23" s="539" t="s">
        <v>641</v>
      </c>
      <c r="P23" s="539"/>
      <c r="Q23" s="539"/>
      <c r="R23" s="539"/>
      <c r="S23" s="539"/>
      <c r="T23" s="539"/>
      <c r="U23" s="539"/>
      <c r="V23" s="539"/>
      <c r="W23" s="539"/>
    </row>
    <row r="24" spans="1:23" s="293" customFormat="1" ht="92.25" customHeight="1" x14ac:dyDescent="0.2">
      <c r="A24" s="279">
        <v>2</v>
      </c>
      <c r="B24" s="286" t="s">
        <v>527</v>
      </c>
      <c r="C24" s="287" t="s">
        <v>519</v>
      </c>
      <c r="D24" s="287" t="s">
        <v>523</v>
      </c>
      <c r="E24" s="287" t="s">
        <v>521</v>
      </c>
      <c r="F24" s="288" t="s">
        <v>542</v>
      </c>
      <c r="G24" s="289">
        <v>0</v>
      </c>
      <c r="H24" s="290">
        <v>9000</v>
      </c>
      <c r="I24" s="291">
        <v>9000</v>
      </c>
      <c r="J24" s="291">
        <v>9000</v>
      </c>
      <c r="K24" s="292" t="s">
        <v>105</v>
      </c>
    </row>
    <row r="25" spans="1:23" s="294" customFormat="1" ht="71.25" customHeight="1" x14ac:dyDescent="0.2">
      <c r="A25" s="264">
        <v>3</v>
      </c>
      <c r="B25" s="286" t="s">
        <v>527</v>
      </c>
      <c r="C25" s="287" t="s">
        <v>519</v>
      </c>
      <c r="D25" s="287" t="s">
        <v>523</v>
      </c>
      <c r="E25" s="287" t="s">
        <v>521</v>
      </c>
      <c r="F25" s="288" t="s">
        <v>543</v>
      </c>
      <c r="G25" s="289">
        <v>0</v>
      </c>
      <c r="H25" s="290">
        <v>35400</v>
      </c>
      <c r="I25" s="290">
        <v>35400</v>
      </c>
      <c r="J25" s="290">
        <v>35400</v>
      </c>
      <c r="K25" s="292" t="s">
        <v>105</v>
      </c>
      <c r="L25" s="294" t="s">
        <v>533</v>
      </c>
    </row>
    <row r="26" spans="1:23" s="278" customFormat="1" ht="18.75" x14ac:dyDescent="0.2">
      <c r="A26" s="548" t="s">
        <v>534</v>
      </c>
      <c r="B26" s="549"/>
      <c r="C26" s="549"/>
      <c r="D26" s="549"/>
      <c r="E26" s="549"/>
      <c r="F26" s="550"/>
      <c r="G26" s="295">
        <f>G23</f>
        <v>0</v>
      </c>
      <c r="H26" s="295">
        <f>H23+H24+H25</f>
        <v>60000</v>
      </c>
      <c r="I26" s="295">
        <f t="shared" ref="I26:J26" si="0">I23+I24+I25</f>
        <v>60000</v>
      </c>
      <c r="J26" s="295">
        <f t="shared" si="0"/>
        <v>60000</v>
      </c>
      <c r="K26" s="296"/>
    </row>
    <row r="31" spans="1:23" s="298" customFormat="1" ht="22.5" customHeight="1" x14ac:dyDescent="0.2">
      <c r="A31" s="544" t="s">
        <v>530</v>
      </c>
      <c r="B31" s="544"/>
      <c r="C31" s="544"/>
      <c r="D31" s="544"/>
      <c r="E31" s="544"/>
      <c r="F31" s="544"/>
      <c r="G31" s="544"/>
      <c r="H31" s="544"/>
      <c r="I31" s="544"/>
      <c r="J31" s="544"/>
      <c r="K31" s="315" t="s">
        <v>504</v>
      </c>
    </row>
    <row r="32" spans="1:23" s="298" customFormat="1" ht="22.5" customHeight="1" x14ac:dyDescent="0.2">
      <c r="A32" s="544" t="s">
        <v>544</v>
      </c>
      <c r="B32" s="544"/>
      <c r="C32" s="544"/>
      <c r="D32" s="544"/>
      <c r="E32" s="544"/>
      <c r="F32" s="544"/>
      <c r="G32" s="544"/>
      <c r="H32" s="544"/>
      <c r="I32" s="544"/>
      <c r="J32" s="544"/>
      <c r="K32" s="544"/>
    </row>
    <row r="33" spans="1:24" s="298" customFormat="1" ht="22.5" customHeight="1" x14ac:dyDescent="0.2">
      <c r="A33" s="544" t="s">
        <v>506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</row>
    <row r="34" spans="1:24" s="298" customFormat="1" ht="22.5" customHeight="1" x14ac:dyDescent="0.2">
      <c r="A34" s="299"/>
      <c r="B34" s="299"/>
      <c r="C34" s="299"/>
      <c r="D34" s="299"/>
      <c r="E34" s="299"/>
      <c r="F34" s="299"/>
      <c r="G34" s="299"/>
      <c r="H34" s="299"/>
      <c r="I34" s="299"/>
      <c r="J34" s="299"/>
      <c r="K34" s="299"/>
    </row>
    <row r="35" spans="1:24" s="300" customFormat="1" ht="25.5" customHeight="1" x14ac:dyDescent="0.2">
      <c r="A35" s="551" t="s">
        <v>5</v>
      </c>
      <c r="B35" s="551" t="s">
        <v>507</v>
      </c>
      <c r="C35" s="551" t="s">
        <v>508</v>
      </c>
      <c r="D35" s="551" t="s">
        <v>509</v>
      </c>
      <c r="E35" s="551" t="s">
        <v>510</v>
      </c>
      <c r="F35" s="551" t="s">
        <v>545</v>
      </c>
      <c r="G35" s="553" t="s">
        <v>512</v>
      </c>
      <c r="H35" s="554"/>
      <c r="I35" s="554"/>
      <c r="J35" s="555"/>
      <c r="K35" s="551" t="s">
        <v>513</v>
      </c>
    </row>
    <row r="36" spans="1:24" s="302" customFormat="1" ht="37.5" x14ac:dyDescent="0.2">
      <c r="A36" s="552"/>
      <c r="B36" s="552"/>
      <c r="C36" s="552"/>
      <c r="D36" s="552"/>
      <c r="E36" s="552"/>
      <c r="F36" s="552"/>
      <c r="G36" s="301" t="s">
        <v>514</v>
      </c>
      <c r="H36" s="301" t="s">
        <v>515</v>
      </c>
      <c r="I36" s="301" t="s">
        <v>516</v>
      </c>
      <c r="J36" s="301" t="s">
        <v>546</v>
      </c>
      <c r="K36" s="552"/>
    </row>
    <row r="37" spans="1:24" s="294" customFormat="1" ht="57.75" customHeight="1" x14ac:dyDescent="0.2">
      <c r="A37" s="303">
        <v>1</v>
      </c>
      <c r="B37" s="304" t="s">
        <v>518</v>
      </c>
      <c r="C37" s="305" t="s">
        <v>519</v>
      </c>
      <c r="D37" s="305" t="s">
        <v>520</v>
      </c>
      <c r="E37" s="305" t="s">
        <v>521</v>
      </c>
      <c r="F37" s="304" t="s">
        <v>570</v>
      </c>
      <c r="G37" s="306">
        <v>32000</v>
      </c>
      <c r="H37" s="306">
        <v>32000</v>
      </c>
      <c r="I37" s="306">
        <v>32000</v>
      </c>
      <c r="J37" s="307">
        <v>32000</v>
      </c>
      <c r="K37" s="308" t="s">
        <v>525</v>
      </c>
      <c r="L37" s="294" t="s">
        <v>533</v>
      </c>
    </row>
    <row r="38" spans="1:24" s="294" customFormat="1" ht="96.75" customHeight="1" x14ac:dyDescent="0.7">
      <c r="A38" s="303">
        <v>2</v>
      </c>
      <c r="B38" s="304" t="s">
        <v>518</v>
      </c>
      <c r="C38" s="305" t="s">
        <v>519</v>
      </c>
      <c r="D38" s="305" t="s">
        <v>520</v>
      </c>
      <c r="E38" s="305" t="s">
        <v>521</v>
      </c>
      <c r="F38" s="304" t="s">
        <v>571</v>
      </c>
      <c r="G38" s="306">
        <v>9900</v>
      </c>
      <c r="H38" s="306">
        <v>9900</v>
      </c>
      <c r="I38" s="307">
        <v>9900</v>
      </c>
      <c r="J38" s="307">
        <v>9900</v>
      </c>
      <c r="K38" s="308" t="s">
        <v>525</v>
      </c>
      <c r="M38" s="294" t="s">
        <v>533</v>
      </c>
      <c r="N38" s="294" t="s">
        <v>533</v>
      </c>
      <c r="P38" s="539" t="s">
        <v>642</v>
      </c>
      <c r="Q38" s="539"/>
      <c r="R38" s="539"/>
      <c r="S38" s="539"/>
      <c r="T38" s="539"/>
      <c r="U38" s="539"/>
      <c r="V38" s="539"/>
      <c r="W38" s="539"/>
      <c r="X38" s="539"/>
    </row>
    <row r="39" spans="1:24" s="294" customFormat="1" ht="69.75" customHeight="1" x14ac:dyDescent="0.2">
      <c r="A39" s="333">
        <v>1</v>
      </c>
      <c r="B39" s="328" t="s">
        <v>518</v>
      </c>
      <c r="C39" s="329" t="s">
        <v>519</v>
      </c>
      <c r="D39" s="329" t="s">
        <v>523</v>
      </c>
      <c r="E39" s="329" t="s">
        <v>547</v>
      </c>
      <c r="F39" s="328" t="s">
        <v>644</v>
      </c>
      <c r="G39" s="330">
        <v>4500</v>
      </c>
      <c r="H39" s="330">
        <v>4500</v>
      </c>
      <c r="I39" s="331">
        <v>4500</v>
      </c>
      <c r="J39" s="331">
        <v>4500</v>
      </c>
      <c r="K39" s="332" t="s">
        <v>548</v>
      </c>
    </row>
    <row r="40" spans="1:24" s="294" customFormat="1" ht="69.75" customHeight="1" x14ac:dyDescent="0.2">
      <c r="A40" s="303">
        <v>4</v>
      </c>
      <c r="B40" s="304" t="s">
        <v>518</v>
      </c>
      <c r="C40" s="305" t="s">
        <v>519</v>
      </c>
      <c r="D40" s="305" t="s">
        <v>523</v>
      </c>
      <c r="E40" s="305" t="s">
        <v>547</v>
      </c>
      <c r="F40" s="304" t="s">
        <v>572</v>
      </c>
      <c r="G40" s="306">
        <v>4900</v>
      </c>
      <c r="H40" s="306">
        <v>4900</v>
      </c>
      <c r="I40" s="306">
        <v>4900</v>
      </c>
      <c r="J40" s="306">
        <v>4900</v>
      </c>
      <c r="K40" s="308" t="s">
        <v>548</v>
      </c>
    </row>
    <row r="41" spans="1:24" s="294" customFormat="1" ht="74.25" customHeight="1" x14ac:dyDescent="0.2">
      <c r="A41" s="303">
        <v>5</v>
      </c>
      <c r="B41" s="304" t="s">
        <v>518</v>
      </c>
      <c r="C41" s="305" t="s">
        <v>519</v>
      </c>
      <c r="D41" s="305" t="s">
        <v>523</v>
      </c>
      <c r="E41" s="305" t="s">
        <v>521</v>
      </c>
      <c r="F41" s="309" t="s">
        <v>573</v>
      </c>
      <c r="G41" s="306">
        <v>26400</v>
      </c>
      <c r="H41" s="306">
        <v>26400</v>
      </c>
      <c r="I41" s="307">
        <v>26400</v>
      </c>
      <c r="J41" s="307">
        <v>26400</v>
      </c>
      <c r="K41" s="308" t="s">
        <v>525</v>
      </c>
    </row>
    <row r="42" spans="1:24" s="294" customFormat="1" ht="72" customHeight="1" x14ac:dyDescent="0.2">
      <c r="A42" s="303">
        <v>6</v>
      </c>
      <c r="B42" s="304" t="s">
        <v>518</v>
      </c>
      <c r="C42" s="305" t="s">
        <v>519</v>
      </c>
      <c r="D42" s="305" t="s">
        <v>523</v>
      </c>
      <c r="E42" s="305" t="s">
        <v>521</v>
      </c>
      <c r="F42" s="304" t="s">
        <v>574</v>
      </c>
      <c r="G42" s="306">
        <v>36000</v>
      </c>
      <c r="H42" s="306">
        <v>36000</v>
      </c>
      <c r="I42" s="307">
        <v>36000</v>
      </c>
      <c r="J42" s="307">
        <v>36000</v>
      </c>
      <c r="K42" s="308" t="s">
        <v>549</v>
      </c>
      <c r="M42" s="294" t="s">
        <v>533</v>
      </c>
    </row>
    <row r="43" spans="1:24" s="294" customFormat="1" ht="74.25" customHeight="1" x14ac:dyDescent="0.2">
      <c r="A43" s="303">
        <v>7</v>
      </c>
      <c r="B43" s="304" t="s">
        <v>518</v>
      </c>
      <c r="C43" s="305" t="s">
        <v>519</v>
      </c>
      <c r="D43" s="305" t="s">
        <v>523</v>
      </c>
      <c r="E43" s="305" t="s">
        <v>521</v>
      </c>
      <c r="F43" s="304" t="s">
        <v>575</v>
      </c>
      <c r="G43" s="306">
        <v>9000</v>
      </c>
      <c r="H43" s="306">
        <v>9000</v>
      </c>
      <c r="I43" s="307">
        <v>9000</v>
      </c>
      <c r="J43" s="307">
        <v>9000</v>
      </c>
      <c r="K43" s="308" t="s">
        <v>525</v>
      </c>
    </row>
    <row r="44" spans="1:24" s="294" customFormat="1" ht="68.25" customHeight="1" x14ac:dyDescent="0.2">
      <c r="A44" s="303">
        <v>8</v>
      </c>
      <c r="B44" s="304" t="s">
        <v>518</v>
      </c>
      <c r="C44" s="305" t="s">
        <v>519</v>
      </c>
      <c r="D44" s="305" t="s">
        <v>523</v>
      </c>
      <c r="E44" s="305" t="s">
        <v>521</v>
      </c>
      <c r="F44" s="304" t="s">
        <v>576</v>
      </c>
      <c r="G44" s="306">
        <v>10800</v>
      </c>
      <c r="H44" s="306">
        <v>10800</v>
      </c>
      <c r="I44" s="307">
        <v>10800</v>
      </c>
      <c r="J44" s="307">
        <v>10800</v>
      </c>
      <c r="K44" s="308" t="s">
        <v>525</v>
      </c>
      <c r="M44" s="294" t="s">
        <v>533</v>
      </c>
    </row>
    <row r="45" spans="1:24" s="294" customFormat="1" ht="64.5" customHeight="1" x14ac:dyDescent="0.2">
      <c r="A45" s="303">
        <v>9</v>
      </c>
      <c r="B45" s="304" t="s">
        <v>518</v>
      </c>
      <c r="C45" s="305" t="s">
        <v>519</v>
      </c>
      <c r="D45" s="305" t="s">
        <v>523</v>
      </c>
      <c r="E45" s="305" t="s">
        <v>521</v>
      </c>
      <c r="F45" s="304" t="s">
        <v>577</v>
      </c>
      <c r="G45" s="306">
        <v>22500</v>
      </c>
      <c r="H45" s="306">
        <v>22500</v>
      </c>
      <c r="I45" s="307">
        <v>22500</v>
      </c>
      <c r="J45" s="307">
        <v>22500</v>
      </c>
      <c r="K45" s="308" t="s">
        <v>525</v>
      </c>
      <c r="M45" s="294" t="s">
        <v>533</v>
      </c>
    </row>
    <row r="46" spans="1:24" s="294" customFormat="1" ht="66" customHeight="1" x14ac:dyDescent="0.2">
      <c r="A46" s="303">
        <v>10</v>
      </c>
      <c r="B46" s="304" t="s">
        <v>518</v>
      </c>
      <c r="C46" s="305" t="s">
        <v>519</v>
      </c>
      <c r="D46" s="305" t="s">
        <v>550</v>
      </c>
      <c r="E46" s="305" t="s">
        <v>521</v>
      </c>
      <c r="F46" s="304" t="s">
        <v>578</v>
      </c>
      <c r="G46" s="306">
        <v>8000</v>
      </c>
      <c r="H46" s="306">
        <v>8000</v>
      </c>
      <c r="I46" s="307">
        <v>8000</v>
      </c>
      <c r="J46" s="307">
        <v>8000</v>
      </c>
      <c r="K46" s="308" t="s">
        <v>525</v>
      </c>
    </row>
    <row r="47" spans="1:24" s="294" customFormat="1" ht="66" customHeight="1" x14ac:dyDescent="0.2">
      <c r="A47" s="303">
        <v>11</v>
      </c>
      <c r="B47" s="304" t="s">
        <v>518</v>
      </c>
      <c r="C47" s="305" t="s">
        <v>519</v>
      </c>
      <c r="D47" s="305" t="s">
        <v>550</v>
      </c>
      <c r="E47" s="305" t="s">
        <v>521</v>
      </c>
      <c r="F47" s="304" t="s">
        <v>579</v>
      </c>
      <c r="G47" s="306">
        <v>8000</v>
      </c>
      <c r="H47" s="306">
        <v>8000</v>
      </c>
      <c r="I47" s="307">
        <v>8000</v>
      </c>
      <c r="J47" s="307">
        <v>8000</v>
      </c>
      <c r="K47" s="308" t="s">
        <v>525</v>
      </c>
    </row>
    <row r="48" spans="1:24" s="294" customFormat="1" ht="70.5" customHeight="1" x14ac:dyDescent="0.2">
      <c r="A48" s="303">
        <v>12</v>
      </c>
      <c r="B48" s="304" t="s">
        <v>527</v>
      </c>
      <c r="C48" s="305" t="s">
        <v>519</v>
      </c>
      <c r="D48" s="305" t="s">
        <v>523</v>
      </c>
      <c r="E48" s="305" t="s">
        <v>521</v>
      </c>
      <c r="F48" s="304" t="s">
        <v>580</v>
      </c>
      <c r="G48" s="306">
        <v>15000</v>
      </c>
      <c r="H48" s="306">
        <v>15000</v>
      </c>
      <c r="I48" s="307">
        <v>15000</v>
      </c>
      <c r="J48" s="307">
        <v>15000</v>
      </c>
      <c r="K48" s="308" t="s">
        <v>105</v>
      </c>
    </row>
    <row r="49" spans="1:13" s="294" customFormat="1" ht="92.25" customHeight="1" x14ac:dyDescent="0.2">
      <c r="A49" s="303">
        <v>13</v>
      </c>
      <c r="B49" s="304" t="s">
        <v>527</v>
      </c>
      <c r="C49" s="305" t="s">
        <v>519</v>
      </c>
      <c r="D49" s="305" t="s">
        <v>523</v>
      </c>
      <c r="E49" s="305" t="s">
        <v>521</v>
      </c>
      <c r="F49" s="304" t="s">
        <v>581</v>
      </c>
      <c r="G49" s="306">
        <v>21600</v>
      </c>
      <c r="H49" s="306">
        <v>21600</v>
      </c>
      <c r="I49" s="307">
        <v>21600</v>
      </c>
      <c r="J49" s="307">
        <v>21600</v>
      </c>
      <c r="K49" s="308" t="s">
        <v>105</v>
      </c>
    </row>
    <row r="50" spans="1:13" s="294" customFormat="1" ht="92.25" customHeight="1" x14ac:dyDescent="0.2">
      <c r="A50" s="303">
        <v>14</v>
      </c>
      <c r="B50" s="304" t="s">
        <v>527</v>
      </c>
      <c r="C50" s="305" t="s">
        <v>519</v>
      </c>
      <c r="D50" s="305" t="s">
        <v>523</v>
      </c>
      <c r="E50" s="305" t="s">
        <v>521</v>
      </c>
      <c r="F50" s="304" t="s">
        <v>582</v>
      </c>
      <c r="G50" s="306">
        <v>30000</v>
      </c>
      <c r="H50" s="306">
        <v>30000</v>
      </c>
      <c r="I50" s="307">
        <v>30000</v>
      </c>
      <c r="J50" s="307">
        <v>30000</v>
      </c>
      <c r="K50" s="308" t="s">
        <v>105</v>
      </c>
    </row>
    <row r="51" spans="1:13" s="294" customFormat="1" ht="92.25" customHeight="1" x14ac:dyDescent="0.2">
      <c r="A51" s="303">
        <v>15</v>
      </c>
      <c r="B51" s="304" t="s">
        <v>527</v>
      </c>
      <c r="C51" s="305" t="s">
        <v>519</v>
      </c>
      <c r="D51" s="305" t="s">
        <v>523</v>
      </c>
      <c r="E51" s="305" t="s">
        <v>521</v>
      </c>
      <c r="F51" s="304" t="s">
        <v>583</v>
      </c>
      <c r="G51" s="306">
        <v>8800</v>
      </c>
      <c r="H51" s="306">
        <v>8800</v>
      </c>
      <c r="I51" s="307">
        <v>8800</v>
      </c>
      <c r="J51" s="307">
        <v>8800</v>
      </c>
      <c r="K51" s="308" t="s">
        <v>105</v>
      </c>
    </row>
    <row r="52" spans="1:13" s="294" customFormat="1" ht="72" customHeight="1" x14ac:dyDescent="0.2">
      <c r="A52" s="303">
        <v>16</v>
      </c>
      <c r="B52" s="304" t="s">
        <v>527</v>
      </c>
      <c r="C52" s="305" t="s">
        <v>519</v>
      </c>
      <c r="D52" s="305" t="s">
        <v>520</v>
      </c>
      <c r="E52" s="305" t="s">
        <v>521</v>
      </c>
      <c r="F52" s="304" t="s">
        <v>584</v>
      </c>
      <c r="G52" s="306">
        <v>16000</v>
      </c>
      <c r="H52" s="306">
        <v>16000</v>
      </c>
      <c r="I52" s="307">
        <v>16000</v>
      </c>
      <c r="J52" s="307">
        <v>16000</v>
      </c>
      <c r="K52" s="308" t="s">
        <v>105</v>
      </c>
    </row>
    <row r="53" spans="1:13" s="294" customFormat="1" ht="83.25" customHeight="1" x14ac:dyDescent="0.2">
      <c r="A53" s="303">
        <v>17</v>
      </c>
      <c r="B53" s="304" t="s">
        <v>527</v>
      </c>
      <c r="C53" s="305" t="s">
        <v>519</v>
      </c>
      <c r="D53" s="305" t="s">
        <v>520</v>
      </c>
      <c r="E53" s="305" t="s">
        <v>521</v>
      </c>
      <c r="F53" s="310" t="s">
        <v>585</v>
      </c>
      <c r="G53" s="306">
        <v>3300</v>
      </c>
      <c r="H53" s="306">
        <v>3300</v>
      </c>
      <c r="I53" s="307">
        <v>3300</v>
      </c>
      <c r="J53" s="307">
        <v>3300</v>
      </c>
      <c r="K53" s="308" t="s">
        <v>105</v>
      </c>
      <c r="L53" s="294" t="s">
        <v>533</v>
      </c>
    </row>
    <row r="54" spans="1:13" s="294" customFormat="1" ht="75" customHeight="1" x14ac:dyDescent="0.2">
      <c r="A54" s="303">
        <v>18</v>
      </c>
      <c r="B54" s="304" t="s">
        <v>527</v>
      </c>
      <c r="C54" s="305" t="s">
        <v>519</v>
      </c>
      <c r="D54" s="305" t="s">
        <v>520</v>
      </c>
      <c r="E54" s="305" t="s">
        <v>521</v>
      </c>
      <c r="F54" s="304" t="s">
        <v>586</v>
      </c>
      <c r="G54" s="306">
        <v>13000</v>
      </c>
      <c r="H54" s="306">
        <v>13000</v>
      </c>
      <c r="I54" s="307">
        <v>13000</v>
      </c>
      <c r="J54" s="307">
        <v>13000</v>
      </c>
      <c r="K54" s="308" t="s">
        <v>105</v>
      </c>
      <c r="M54" s="294" t="s">
        <v>533</v>
      </c>
    </row>
    <row r="55" spans="1:13" s="294" customFormat="1" ht="77.25" customHeight="1" x14ac:dyDescent="0.2">
      <c r="A55" s="303">
        <v>19</v>
      </c>
      <c r="B55" s="304" t="s">
        <v>527</v>
      </c>
      <c r="C55" s="305" t="s">
        <v>519</v>
      </c>
      <c r="D55" s="305" t="s">
        <v>523</v>
      </c>
      <c r="E55" s="305" t="s">
        <v>521</v>
      </c>
      <c r="F55" s="309" t="s">
        <v>587</v>
      </c>
      <c r="G55" s="306">
        <v>210000</v>
      </c>
      <c r="H55" s="306">
        <v>210000</v>
      </c>
      <c r="I55" s="307">
        <v>210000</v>
      </c>
      <c r="J55" s="307">
        <v>210000</v>
      </c>
      <c r="K55" s="308" t="s">
        <v>105</v>
      </c>
    </row>
    <row r="56" spans="1:13" s="294" customFormat="1" ht="71.25" customHeight="1" x14ac:dyDescent="0.2">
      <c r="A56" s="303">
        <v>20</v>
      </c>
      <c r="B56" s="304" t="s">
        <v>551</v>
      </c>
      <c r="C56" s="305" t="s">
        <v>519</v>
      </c>
      <c r="D56" s="305" t="s">
        <v>520</v>
      </c>
      <c r="E56" s="305" t="s">
        <v>521</v>
      </c>
      <c r="F56" s="304" t="s">
        <v>588</v>
      </c>
      <c r="G56" s="306">
        <v>16000</v>
      </c>
      <c r="H56" s="306">
        <v>16000</v>
      </c>
      <c r="I56" s="307">
        <v>16000</v>
      </c>
      <c r="J56" s="307">
        <v>16000</v>
      </c>
      <c r="K56" s="308" t="s">
        <v>44</v>
      </c>
    </row>
    <row r="57" spans="1:13" s="294" customFormat="1" ht="79.5" customHeight="1" x14ac:dyDescent="0.2">
      <c r="A57" s="303">
        <v>21</v>
      </c>
      <c r="B57" s="304" t="s">
        <v>551</v>
      </c>
      <c r="C57" s="305" t="s">
        <v>519</v>
      </c>
      <c r="D57" s="305" t="s">
        <v>520</v>
      </c>
      <c r="E57" s="305" t="s">
        <v>521</v>
      </c>
      <c r="F57" s="310" t="s">
        <v>589</v>
      </c>
      <c r="G57" s="306">
        <v>3300</v>
      </c>
      <c r="H57" s="306">
        <v>3300</v>
      </c>
      <c r="I57" s="307">
        <v>3300</v>
      </c>
      <c r="J57" s="307">
        <v>3300</v>
      </c>
      <c r="K57" s="308" t="s">
        <v>44</v>
      </c>
      <c r="M57" s="294" t="s">
        <v>533</v>
      </c>
    </row>
    <row r="58" spans="1:13" s="302" customFormat="1" ht="18.75" x14ac:dyDescent="0.2">
      <c r="A58" s="557" t="s">
        <v>552</v>
      </c>
      <c r="B58" s="558"/>
      <c r="C58" s="558"/>
      <c r="D58" s="558"/>
      <c r="E58" s="558"/>
      <c r="F58" s="559"/>
      <c r="G58" s="311">
        <f>G37+G38+G39+G40+G41+G42+G43+G44+G45+G46+G47+G48+G49+G50+G51+G52+G53+G54+G55+G56+G57</f>
        <v>509000</v>
      </c>
      <c r="H58" s="311">
        <f t="shared" ref="H58:J58" si="1">H37+H38+H39+H40+H41+H42+H43+H44+H45+H46+H47+H48+H49+H50+H51+H52+H53+H54+H55+H56+H57</f>
        <v>509000</v>
      </c>
      <c r="I58" s="311">
        <f t="shared" si="1"/>
        <v>509000</v>
      </c>
      <c r="J58" s="311">
        <f t="shared" si="1"/>
        <v>509000</v>
      </c>
      <c r="K58" s="312"/>
    </row>
    <row r="59" spans="1:13" s="302" customFormat="1" ht="18.75" x14ac:dyDescent="0.2">
      <c r="A59" s="313"/>
      <c r="G59" s="314"/>
      <c r="H59" s="314"/>
      <c r="I59" s="314"/>
      <c r="J59" s="314"/>
      <c r="K59" s="313"/>
    </row>
    <row r="63" spans="1:13" s="298" customFormat="1" ht="22.5" customHeight="1" x14ac:dyDescent="0.2">
      <c r="A63" s="544" t="s">
        <v>503</v>
      </c>
      <c r="B63" s="544"/>
      <c r="C63" s="544"/>
      <c r="D63" s="544"/>
      <c r="E63" s="544"/>
      <c r="F63" s="544"/>
      <c r="G63" s="544"/>
      <c r="H63" s="544"/>
      <c r="I63" s="544"/>
      <c r="J63" s="544"/>
      <c r="K63" s="326" t="s">
        <v>504</v>
      </c>
    </row>
    <row r="64" spans="1:13" s="298" customFormat="1" ht="22.5" customHeight="1" x14ac:dyDescent="0.2">
      <c r="A64" s="544" t="s">
        <v>544</v>
      </c>
      <c r="B64" s="544"/>
      <c r="C64" s="544"/>
      <c r="D64" s="544"/>
      <c r="E64" s="544"/>
      <c r="F64" s="544"/>
      <c r="G64" s="544"/>
      <c r="H64" s="544"/>
      <c r="I64" s="544"/>
      <c r="J64" s="544"/>
      <c r="K64" s="544"/>
    </row>
    <row r="65" spans="1:25" s="298" customFormat="1" ht="22.5" customHeight="1" x14ac:dyDescent="0.2">
      <c r="A65" s="556" t="s">
        <v>506</v>
      </c>
      <c r="B65" s="556"/>
      <c r="C65" s="556"/>
      <c r="D65" s="556"/>
      <c r="E65" s="556"/>
      <c r="F65" s="556"/>
      <c r="G65" s="556"/>
      <c r="H65" s="556"/>
      <c r="I65" s="556"/>
      <c r="J65" s="556"/>
      <c r="K65" s="556"/>
    </row>
    <row r="66" spans="1:25" s="298" customFormat="1" ht="14.1" customHeight="1" x14ac:dyDescent="0.2">
      <c r="A66" s="319"/>
      <c r="B66" s="297"/>
      <c r="C66" s="297"/>
      <c r="D66" s="297"/>
      <c r="E66" s="297"/>
      <c r="F66" s="297"/>
      <c r="G66" s="320"/>
      <c r="H66" s="320"/>
      <c r="I66" s="320"/>
      <c r="J66" s="320"/>
      <c r="K66" s="321"/>
    </row>
    <row r="67" spans="1:25" s="300" customFormat="1" ht="25.5" customHeight="1" x14ac:dyDescent="0.2">
      <c r="A67" s="560" t="s">
        <v>5</v>
      </c>
      <c r="B67" s="551" t="s">
        <v>507</v>
      </c>
      <c r="C67" s="551" t="s">
        <v>508</v>
      </c>
      <c r="D67" s="551" t="s">
        <v>509</v>
      </c>
      <c r="E67" s="551" t="s">
        <v>510</v>
      </c>
      <c r="F67" s="551" t="s">
        <v>545</v>
      </c>
      <c r="G67" s="553" t="s">
        <v>512</v>
      </c>
      <c r="H67" s="554"/>
      <c r="I67" s="554"/>
      <c r="J67" s="555"/>
      <c r="K67" s="551" t="s">
        <v>513</v>
      </c>
    </row>
    <row r="68" spans="1:25" s="302" customFormat="1" ht="37.5" x14ac:dyDescent="0.2">
      <c r="A68" s="561"/>
      <c r="B68" s="552"/>
      <c r="C68" s="552"/>
      <c r="D68" s="552"/>
      <c r="E68" s="552"/>
      <c r="F68" s="552"/>
      <c r="G68" s="301" t="s">
        <v>514</v>
      </c>
      <c r="H68" s="301" t="s">
        <v>515</v>
      </c>
      <c r="I68" s="301" t="s">
        <v>516</v>
      </c>
      <c r="J68" s="301" t="s">
        <v>546</v>
      </c>
      <c r="K68" s="552"/>
    </row>
    <row r="69" spans="1:25" s="293" customFormat="1" ht="57.75" customHeight="1" x14ac:dyDescent="0.2">
      <c r="A69" s="264">
        <v>1</v>
      </c>
      <c r="B69" s="286" t="s">
        <v>518</v>
      </c>
      <c r="C69" s="287" t="s">
        <v>519</v>
      </c>
      <c r="D69" s="287" t="s">
        <v>520</v>
      </c>
      <c r="E69" s="287" t="s">
        <v>521</v>
      </c>
      <c r="F69" s="286" t="s">
        <v>590</v>
      </c>
      <c r="G69" s="306">
        <v>18000</v>
      </c>
      <c r="H69" s="306">
        <v>18000</v>
      </c>
      <c r="I69" s="307">
        <v>18000</v>
      </c>
      <c r="J69" s="307">
        <v>18000</v>
      </c>
      <c r="K69" s="292" t="s">
        <v>525</v>
      </c>
      <c r="L69" s="293" t="s">
        <v>533</v>
      </c>
    </row>
    <row r="70" spans="1:25" s="293" customFormat="1" ht="66.75" customHeight="1" x14ac:dyDescent="0.2">
      <c r="A70" s="264">
        <v>2</v>
      </c>
      <c r="B70" s="286" t="s">
        <v>518</v>
      </c>
      <c r="C70" s="287" t="s">
        <v>519</v>
      </c>
      <c r="D70" s="287" t="s">
        <v>520</v>
      </c>
      <c r="E70" s="287" t="s">
        <v>521</v>
      </c>
      <c r="F70" s="286" t="s">
        <v>591</v>
      </c>
      <c r="G70" s="306">
        <v>23000</v>
      </c>
      <c r="H70" s="306">
        <v>23000</v>
      </c>
      <c r="I70" s="307">
        <v>23000</v>
      </c>
      <c r="J70" s="307">
        <v>23000</v>
      </c>
      <c r="K70" s="292" t="s">
        <v>525</v>
      </c>
    </row>
    <row r="71" spans="1:25" s="293" customFormat="1" ht="82.5" customHeight="1" x14ac:dyDescent="0.2">
      <c r="A71" s="264">
        <v>3</v>
      </c>
      <c r="B71" s="286" t="s">
        <v>518</v>
      </c>
      <c r="C71" s="287" t="s">
        <v>519</v>
      </c>
      <c r="D71" s="287" t="s">
        <v>520</v>
      </c>
      <c r="E71" s="287" t="s">
        <v>521</v>
      </c>
      <c r="F71" s="286" t="s">
        <v>592</v>
      </c>
      <c r="G71" s="306">
        <v>8500</v>
      </c>
      <c r="H71" s="306">
        <v>8500</v>
      </c>
      <c r="I71" s="307">
        <v>8500</v>
      </c>
      <c r="J71" s="307">
        <v>8500</v>
      </c>
      <c r="K71" s="292" t="s">
        <v>525</v>
      </c>
      <c r="M71" s="293" t="s">
        <v>533</v>
      </c>
      <c r="N71" s="293" t="s">
        <v>533</v>
      </c>
    </row>
    <row r="72" spans="1:25" s="293" customFormat="1" ht="81" customHeight="1" x14ac:dyDescent="0.2">
      <c r="A72" s="264">
        <v>4</v>
      </c>
      <c r="B72" s="286" t="s">
        <v>518</v>
      </c>
      <c r="C72" s="287" t="s">
        <v>519</v>
      </c>
      <c r="D72" s="287" t="s">
        <v>520</v>
      </c>
      <c r="E72" s="287" t="s">
        <v>521</v>
      </c>
      <c r="F72" s="286" t="s">
        <v>593</v>
      </c>
      <c r="G72" s="306">
        <v>15000</v>
      </c>
      <c r="H72" s="306">
        <v>15000</v>
      </c>
      <c r="I72" s="307">
        <v>15000</v>
      </c>
      <c r="J72" s="307">
        <v>15000</v>
      </c>
      <c r="K72" s="292" t="s">
        <v>525</v>
      </c>
    </row>
    <row r="73" spans="1:25" s="293" customFormat="1" ht="63" customHeight="1" x14ac:dyDescent="0.2">
      <c r="A73" s="264">
        <v>5</v>
      </c>
      <c r="B73" s="286" t="s">
        <v>518</v>
      </c>
      <c r="C73" s="287" t="s">
        <v>519</v>
      </c>
      <c r="D73" s="287" t="s">
        <v>520</v>
      </c>
      <c r="E73" s="287" t="s">
        <v>521</v>
      </c>
      <c r="F73" s="286" t="s">
        <v>590</v>
      </c>
      <c r="G73" s="306">
        <v>16000</v>
      </c>
      <c r="H73" s="306">
        <v>16000</v>
      </c>
      <c r="I73" s="306">
        <v>16000</v>
      </c>
      <c r="J73" s="306">
        <v>16000</v>
      </c>
      <c r="K73" s="292" t="s">
        <v>522</v>
      </c>
    </row>
    <row r="74" spans="1:25" s="293" customFormat="1" ht="81" customHeight="1" x14ac:dyDescent="0.2">
      <c r="A74" s="264">
        <v>6</v>
      </c>
      <c r="B74" s="286" t="s">
        <v>518</v>
      </c>
      <c r="C74" s="287" t="s">
        <v>519</v>
      </c>
      <c r="D74" s="287" t="s">
        <v>520</v>
      </c>
      <c r="E74" s="287" t="s">
        <v>521</v>
      </c>
      <c r="F74" s="286" t="s">
        <v>594</v>
      </c>
      <c r="G74" s="306">
        <v>3300</v>
      </c>
      <c r="H74" s="306">
        <v>3300</v>
      </c>
      <c r="I74" s="306">
        <v>3300</v>
      </c>
      <c r="J74" s="306">
        <v>3300</v>
      </c>
      <c r="K74" s="292" t="s">
        <v>522</v>
      </c>
    </row>
    <row r="75" spans="1:25" s="293" customFormat="1" ht="69.75" customHeight="1" x14ac:dyDescent="0.2">
      <c r="A75" s="264">
        <v>7</v>
      </c>
      <c r="B75" s="286" t="s">
        <v>518</v>
      </c>
      <c r="C75" s="287" t="s">
        <v>519</v>
      </c>
      <c r="D75" s="287" t="s">
        <v>523</v>
      </c>
      <c r="E75" s="287" t="s">
        <v>547</v>
      </c>
      <c r="F75" s="286" t="s">
        <v>595</v>
      </c>
      <c r="G75" s="306">
        <v>22000</v>
      </c>
      <c r="H75" s="306">
        <v>22000</v>
      </c>
      <c r="I75" s="307">
        <v>22000</v>
      </c>
      <c r="J75" s="307">
        <v>22000</v>
      </c>
      <c r="K75" s="292" t="s">
        <v>525</v>
      </c>
    </row>
    <row r="76" spans="1:25" s="293" customFormat="1" ht="63" customHeight="1" x14ac:dyDescent="0.2">
      <c r="A76" s="264">
        <v>8</v>
      </c>
      <c r="B76" s="286" t="s">
        <v>518</v>
      </c>
      <c r="C76" s="287" t="s">
        <v>519</v>
      </c>
      <c r="D76" s="287" t="s">
        <v>523</v>
      </c>
      <c r="E76" s="287" t="s">
        <v>521</v>
      </c>
      <c r="F76" s="286" t="s">
        <v>596</v>
      </c>
      <c r="G76" s="306">
        <v>10000</v>
      </c>
      <c r="H76" s="306">
        <v>10000</v>
      </c>
      <c r="I76" s="307">
        <v>10000</v>
      </c>
      <c r="J76" s="307">
        <v>10000</v>
      </c>
      <c r="K76" s="292" t="s">
        <v>525</v>
      </c>
    </row>
    <row r="77" spans="1:25" s="293" customFormat="1" ht="72" customHeight="1" x14ac:dyDescent="0.7">
      <c r="A77" s="264">
        <v>9</v>
      </c>
      <c r="B77" s="286" t="s">
        <v>518</v>
      </c>
      <c r="C77" s="287" t="s">
        <v>519</v>
      </c>
      <c r="D77" s="287" t="s">
        <v>523</v>
      </c>
      <c r="E77" s="287" t="s">
        <v>521</v>
      </c>
      <c r="F77" s="286" t="s">
        <v>597</v>
      </c>
      <c r="G77" s="306">
        <v>40000</v>
      </c>
      <c r="H77" s="306">
        <v>40000</v>
      </c>
      <c r="I77" s="307">
        <v>40000</v>
      </c>
      <c r="J77" s="307">
        <v>40000</v>
      </c>
      <c r="K77" s="292" t="s">
        <v>553</v>
      </c>
      <c r="M77" s="293" t="s">
        <v>533</v>
      </c>
      <c r="R77" s="539" t="s">
        <v>643</v>
      </c>
      <c r="S77" s="540"/>
      <c r="T77" s="540"/>
      <c r="U77" s="540"/>
      <c r="V77" s="540"/>
      <c r="W77" s="540"/>
      <c r="X77" s="540"/>
      <c r="Y77" s="540"/>
    </row>
    <row r="78" spans="1:25" s="293" customFormat="1" ht="72.75" customHeight="1" x14ac:dyDescent="0.2">
      <c r="A78" s="264">
        <v>10</v>
      </c>
      <c r="B78" s="286" t="s">
        <v>518</v>
      </c>
      <c r="C78" s="287" t="s">
        <v>519</v>
      </c>
      <c r="D78" s="287" t="s">
        <v>523</v>
      </c>
      <c r="E78" s="287" t="s">
        <v>521</v>
      </c>
      <c r="F78" s="286" t="s">
        <v>598</v>
      </c>
      <c r="G78" s="306">
        <v>4000</v>
      </c>
      <c r="H78" s="306">
        <v>4000</v>
      </c>
      <c r="I78" s="307">
        <v>4000</v>
      </c>
      <c r="J78" s="307">
        <v>4000</v>
      </c>
      <c r="K78" s="292" t="s">
        <v>525</v>
      </c>
    </row>
    <row r="79" spans="1:25" s="293" customFormat="1" ht="69" customHeight="1" x14ac:dyDescent="0.2">
      <c r="A79" s="264">
        <v>11</v>
      </c>
      <c r="B79" s="286" t="s">
        <v>518</v>
      </c>
      <c r="C79" s="287" t="s">
        <v>519</v>
      </c>
      <c r="D79" s="287" t="s">
        <v>523</v>
      </c>
      <c r="E79" s="287" t="s">
        <v>521</v>
      </c>
      <c r="F79" s="286" t="s">
        <v>599</v>
      </c>
      <c r="G79" s="306">
        <v>18000</v>
      </c>
      <c r="H79" s="306">
        <v>18000</v>
      </c>
      <c r="I79" s="307">
        <v>18000</v>
      </c>
      <c r="J79" s="307">
        <v>18000</v>
      </c>
      <c r="K79" s="292" t="s">
        <v>525</v>
      </c>
      <c r="M79" s="293" t="s">
        <v>533</v>
      </c>
    </row>
    <row r="80" spans="1:25" s="293" customFormat="1" ht="91.5" customHeight="1" x14ac:dyDescent="0.2">
      <c r="A80" s="264">
        <v>12</v>
      </c>
      <c r="B80" s="286" t="s">
        <v>518</v>
      </c>
      <c r="C80" s="287" t="s">
        <v>519</v>
      </c>
      <c r="D80" s="287" t="s">
        <v>523</v>
      </c>
      <c r="E80" s="287" t="s">
        <v>521</v>
      </c>
      <c r="F80" s="286" t="s">
        <v>600</v>
      </c>
      <c r="G80" s="306">
        <v>9000</v>
      </c>
      <c r="H80" s="306">
        <v>9000</v>
      </c>
      <c r="I80" s="307">
        <v>9000</v>
      </c>
      <c r="J80" s="307">
        <v>9000</v>
      </c>
      <c r="K80" s="292" t="s">
        <v>525</v>
      </c>
      <c r="M80" s="293" t="s">
        <v>533</v>
      </c>
    </row>
    <row r="81" spans="1:13" s="293" customFormat="1" ht="65.25" customHeight="1" x14ac:dyDescent="0.2">
      <c r="A81" s="264">
        <v>13</v>
      </c>
      <c r="B81" s="286" t="s">
        <v>518</v>
      </c>
      <c r="C81" s="287" t="s">
        <v>519</v>
      </c>
      <c r="D81" s="287" t="s">
        <v>526</v>
      </c>
      <c r="E81" s="287" t="s">
        <v>521</v>
      </c>
      <c r="F81" s="286" t="s">
        <v>601</v>
      </c>
      <c r="G81" s="306">
        <v>90000</v>
      </c>
      <c r="H81" s="306">
        <v>90000</v>
      </c>
      <c r="I81" s="307">
        <v>90000</v>
      </c>
      <c r="J81" s="307">
        <v>90000</v>
      </c>
      <c r="K81" s="292" t="s">
        <v>525</v>
      </c>
      <c r="M81" s="293" t="s">
        <v>533</v>
      </c>
    </row>
    <row r="82" spans="1:13" s="293" customFormat="1" ht="93.75" x14ac:dyDescent="0.2">
      <c r="A82" s="264">
        <v>14</v>
      </c>
      <c r="B82" s="286" t="s">
        <v>518</v>
      </c>
      <c r="C82" s="287" t="s">
        <v>519</v>
      </c>
      <c r="D82" s="287" t="s">
        <v>523</v>
      </c>
      <c r="E82" s="287" t="s">
        <v>554</v>
      </c>
      <c r="F82" s="286" t="s">
        <v>602</v>
      </c>
      <c r="G82" s="306">
        <v>150000</v>
      </c>
      <c r="H82" s="306">
        <v>150000</v>
      </c>
      <c r="I82" s="307">
        <v>150000</v>
      </c>
      <c r="J82" s="307">
        <v>150000</v>
      </c>
      <c r="K82" s="292" t="s">
        <v>525</v>
      </c>
    </row>
    <row r="83" spans="1:13" s="293" customFormat="1" ht="93.75" x14ac:dyDescent="0.2">
      <c r="A83" s="264">
        <v>15</v>
      </c>
      <c r="B83" s="286" t="s">
        <v>518</v>
      </c>
      <c r="C83" s="287" t="s">
        <v>519</v>
      </c>
      <c r="D83" s="287" t="s">
        <v>523</v>
      </c>
      <c r="E83" s="287" t="s">
        <v>554</v>
      </c>
      <c r="F83" s="286" t="s">
        <v>603</v>
      </c>
      <c r="G83" s="306">
        <v>15000</v>
      </c>
      <c r="H83" s="306">
        <v>15000</v>
      </c>
      <c r="I83" s="307">
        <v>15000</v>
      </c>
      <c r="J83" s="307">
        <v>15000</v>
      </c>
      <c r="K83" s="292" t="s">
        <v>525</v>
      </c>
      <c r="M83" s="293" t="s">
        <v>533</v>
      </c>
    </row>
    <row r="84" spans="1:13" s="293" customFormat="1" ht="93.75" x14ac:dyDescent="0.2">
      <c r="A84" s="264">
        <v>16</v>
      </c>
      <c r="B84" s="286" t="s">
        <v>518</v>
      </c>
      <c r="C84" s="287" t="s">
        <v>519</v>
      </c>
      <c r="D84" s="287" t="s">
        <v>523</v>
      </c>
      <c r="E84" s="287" t="s">
        <v>554</v>
      </c>
      <c r="F84" s="286" t="s">
        <v>604</v>
      </c>
      <c r="G84" s="306">
        <v>10000</v>
      </c>
      <c r="H84" s="306">
        <v>10000</v>
      </c>
      <c r="I84" s="307">
        <v>10000</v>
      </c>
      <c r="J84" s="307">
        <v>10000</v>
      </c>
      <c r="K84" s="292" t="s">
        <v>525</v>
      </c>
    </row>
    <row r="85" spans="1:13" s="302" customFormat="1" ht="105.75" customHeight="1" x14ac:dyDescent="0.2">
      <c r="A85" s="264">
        <v>17</v>
      </c>
      <c r="B85" s="304" t="s">
        <v>518</v>
      </c>
      <c r="C85" s="305" t="s">
        <v>519</v>
      </c>
      <c r="D85" s="305" t="s">
        <v>523</v>
      </c>
      <c r="E85" s="305" t="s">
        <v>555</v>
      </c>
      <c r="F85" s="310" t="s">
        <v>605</v>
      </c>
      <c r="G85" s="306">
        <v>42000</v>
      </c>
      <c r="H85" s="306">
        <v>42000</v>
      </c>
      <c r="I85" s="306">
        <v>42000</v>
      </c>
      <c r="J85" s="306">
        <v>42000</v>
      </c>
      <c r="K85" s="322" t="s">
        <v>556</v>
      </c>
    </row>
    <row r="86" spans="1:13" s="302" customFormat="1" ht="120" customHeight="1" x14ac:dyDescent="0.2">
      <c r="A86" s="264">
        <v>18</v>
      </c>
      <c r="B86" s="265" t="s">
        <v>518</v>
      </c>
      <c r="C86" s="305" t="s">
        <v>519</v>
      </c>
      <c r="D86" s="305" t="s">
        <v>523</v>
      </c>
      <c r="E86" s="287" t="s">
        <v>557</v>
      </c>
      <c r="F86" s="286" t="s">
        <v>606</v>
      </c>
      <c r="G86" s="306">
        <v>2500</v>
      </c>
      <c r="H86" s="306">
        <v>2500</v>
      </c>
      <c r="I86" s="306">
        <v>2500</v>
      </c>
      <c r="J86" s="306">
        <v>2500</v>
      </c>
      <c r="K86" s="292" t="s">
        <v>522</v>
      </c>
    </row>
    <row r="87" spans="1:13" s="302" customFormat="1" ht="71.25" customHeight="1" x14ac:dyDescent="0.2">
      <c r="A87" s="264">
        <v>19</v>
      </c>
      <c r="B87" s="265" t="s">
        <v>518</v>
      </c>
      <c r="C87" s="305" t="s">
        <v>519</v>
      </c>
      <c r="D87" s="305" t="s">
        <v>523</v>
      </c>
      <c r="E87" s="287" t="s">
        <v>557</v>
      </c>
      <c r="F87" s="286" t="s">
        <v>607</v>
      </c>
      <c r="G87" s="306">
        <v>8500</v>
      </c>
      <c r="H87" s="306">
        <v>8500</v>
      </c>
      <c r="I87" s="306">
        <v>8500</v>
      </c>
      <c r="J87" s="306">
        <v>8500</v>
      </c>
      <c r="K87" s="292" t="s">
        <v>522</v>
      </c>
    </row>
    <row r="88" spans="1:13" s="293" customFormat="1" ht="56.25" x14ac:dyDescent="0.2">
      <c r="A88" s="264">
        <v>20</v>
      </c>
      <c r="B88" s="286" t="s">
        <v>518</v>
      </c>
      <c r="C88" s="287" t="s">
        <v>519</v>
      </c>
      <c r="D88" s="287" t="s">
        <v>558</v>
      </c>
      <c r="E88" s="287" t="s">
        <v>559</v>
      </c>
      <c r="F88" s="286" t="s">
        <v>608</v>
      </c>
      <c r="G88" s="306">
        <v>50000</v>
      </c>
      <c r="H88" s="306">
        <v>50000</v>
      </c>
      <c r="I88" s="307">
        <v>50000</v>
      </c>
      <c r="J88" s="307">
        <v>50000</v>
      </c>
      <c r="K88" s="292" t="s">
        <v>525</v>
      </c>
    </row>
    <row r="89" spans="1:13" s="293" customFormat="1" ht="56.25" x14ac:dyDescent="0.2">
      <c r="A89" s="264">
        <v>21</v>
      </c>
      <c r="B89" s="286" t="s">
        <v>518</v>
      </c>
      <c r="C89" s="287" t="s">
        <v>519</v>
      </c>
      <c r="D89" s="287" t="s">
        <v>558</v>
      </c>
      <c r="E89" s="287" t="s">
        <v>559</v>
      </c>
      <c r="F89" s="286" t="s">
        <v>609</v>
      </c>
      <c r="G89" s="306">
        <v>10000</v>
      </c>
      <c r="H89" s="306">
        <v>10000</v>
      </c>
      <c r="I89" s="307">
        <v>10000</v>
      </c>
      <c r="J89" s="307">
        <v>10000</v>
      </c>
      <c r="K89" s="292" t="s">
        <v>525</v>
      </c>
      <c r="M89" s="293" t="s">
        <v>533</v>
      </c>
    </row>
    <row r="90" spans="1:13" s="293" customFormat="1" ht="56.25" x14ac:dyDescent="0.2">
      <c r="A90" s="264">
        <v>22</v>
      </c>
      <c r="B90" s="286" t="s">
        <v>518</v>
      </c>
      <c r="C90" s="287" t="s">
        <v>519</v>
      </c>
      <c r="D90" s="287" t="s">
        <v>560</v>
      </c>
      <c r="E90" s="287" t="s">
        <v>561</v>
      </c>
      <c r="F90" s="286" t="s">
        <v>610</v>
      </c>
      <c r="G90" s="306">
        <v>800000</v>
      </c>
      <c r="H90" s="306">
        <v>800000</v>
      </c>
      <c r="I90" s="307">
        <v>800000</v>
      </c>
      <c r="J90" s="307">
        <v>800000</v>
      </c>
      <c r="K90" s="292" t="s">
        <v>525</v>
      </c>
    </row>
    <row r="91" spans="1:13" s="293" customFormat="1" ht="66" customHeight="1" x14ac:dyDescent="0.2">
      <c r="A91" s="264">
        <v>23</v>
      </c>
      <c r="B91" s="286" t="s">
        <v>527</v>
      </c>
      <c r="C91" s="287" t="s">
        <v>519</v>
      </c>
      <c r="D91" s="287" t="s">
        <v>520</v>
      </c>
      <c r="E91" s="287" t="s">
        <v>521</v>
      </c>
      <c r="F91" s="286" t="s">
        <v>611</v>
      </c>
      <c r="G91" s="306">
        <v>46000</v>
      </c>
      <c r="H91" s="306">
        <v>46000</v>
      </c>
      <c r="I91" s="307">
        <v>46000</v>
      </c>
      <c r="J91" s="307">
        <v>46000</v>
      </c>
      <c r="K91" s="292" t="s">
        <v>105</v>
      </c>
      <c r="L91" s="293" t="s">
        <v>533</v>
      </c>
    </row>
    <row r="92" spans="1:13" s="293" customFormat="1" ht="56.25" x14ac:dyDescent="0.2">
      <c r="A92" s="264">
        <v>24</v>
      </c>
      <c r="B92" s="286" t="s">
        <v>527</v>
      </c>
      <c r="C92" s="287" t="s">
        <v>519</v>
      </c>
      <c r="D92" s="287" t="s">
        <v>520</v>
      </c>
      <c r="E92" s="287" t="s">
        <v>521</v>
      </c>
      <c r="F92" s="286" t="s">
        <v>612</v>
      </c>
      <c r="G92" s="306">
        <v>25500</v>
      </c>
      <c r="H92" s="306">
        <v>25500</v>
      </c>
      <c r="I92" s="307">
        <v>25500</v>
      </c>
      <c r="J92" s="307">
        <v>25500</v>
      </c>
      <c r="K92" s="292" t="s">
        <v>105</v>
      </c>
      <c r="M92" s="293" t="s">
        <v>533</v>
      </c>
    </row>
    <row r="93" spans="1:13" s="293" customFormat="1" ht="56.25" x14ac:dyDescent="0.2">
      <c r="A93" s="264">
        <v>25</v>
      </c>
      <c r="B93" s="286" t="s">
        <v>527</v>
      </c>
      <c r="C93" s="287" t="s">
        <v>519</v>
      </c>
      <c r="D93" s="266" t="s">
        <v>523</v>
      </c>
      <c r="E93" s="287" t="s">
        <v>521</v>
      </c>
      <c r="F93" s="286" t="s">
        <v>595</v>
      </c>
      <c r="G93" s="306">
        <v>22000</v>
      </c>
      <c r="H93" s="306">
        <v>22000</v>
      </c>
      <c r="I93" s="307">
        <v>22000</v>
      </c>
      <c r="J93" s="307">
        <v>22000</v>
      </c>
      <c r="K93" s="292" t="s">
        <v>105</v>
      </c>
    </row>
    <row r="94" spans="1:13" s="294" customFormat="1" ht="71.25" customHeight="1" x14ac:dyDescent="0.2">
      <c r="A94" s="264">
        <v>26</v>
      </c>
      <c r="B94" s="286" t="s">
        <v>527</v>
      </c>
      <c r="C94" s="287" t="s">
        <v>519</v>
      </c>
      <c r="D94" s="287" t="s">
        <v>523</v>
      </c>
      <c r="E94" s="287" t="s">
        <v>521</v>
      </c>
      <c r="F94" s="286" t="s">
        <v>613</v>
      </c>
      <c r="G94" s="306">
        <v>45000</v>
      </c>
      <c r="H94" s="306">
        <v>45000</v>
      </c>
      <c r="I94" s="306">
        <v>45000</v>
      </c>
      <c r="J94" s="306">
        <v>45000</v>
      </c>
      <c r="K94" s="292" t="s">
        <v>105</v>
      </c>
      <c r="L94" s="294" t="s">
        <v>533</v>
      </c>
    </row>
    <row r="95" spans="1:13" s="302" customFormat="1" ht="79.5" customHeight="1" x14ac:dyDescent="0.2">
      <c r="A95" s="264">
        <v>27</v>
      </c>
      <c r="B95" s="286" t="s">
        <v>527</v>
      </c>
      <c r="C95" s="287" t="s">
        <v>519</v>
      </c>
      <c r="D95" s="287" t="s">
        <v>523</v>
      </c>
      <c r="E95" s="287" t="s">
        <v>521</v>
      </c>
      <c r="F95" s="286" t="s">
        <v>614</v>
      </c>
      <c r="G95" s="306">
        <v>4500</v>
      </c>
      <c r="H95" s="306">
        <v>4500</v>
      </c>
      <c r="I95" s="306">
        <v>4500</v>
      </c>
      <c r="J95" s="306">
        <v>4500</v>
      </c>
      <c r="K95" s="292" t="s">
        <v>105</v>
      </c>
    </row>
    <row r="96" spans="1:13" s="293" customFormat="1" ht="56.25" x14ac:dyDescent="0.2">
      <c r="A96" s="264">
        <v>28</v>
      </c>
      <c r="B96" s="286" t="s">
        <v>562</v>
      </c>
      <c r="C96" s="287" t="s">
        <v>519</v>
      </c>
      <c r="D96" s="287" t="s">
        <v>563</v>
      </c>
      <c r="E96" s="287" t="s">
        <v>564</v>
      </c>
      <c r="F96" s="286" t="s">
        <v>615</v>
      </c>
      <c r="G96" s="306">
        <v>59000</v>
      </c>
      <c r="H96" s="306">
        <v>59000</v>
      </c>
      <c r="I96" s="307">
        <v>59000</v>
      </c>
      <c r="J96" s="307">
        <v>59000</v>
      </c>
      <c r="K96" s="292" t="s">
        <v>565</v>
      </c>
    </row>
    <row r="97" spans="1:13" s="293" customFormat="1" ht="56.25" x14ac:dyDescent="0.2">
      <c r="A97" s="264">
        <v>29</v>
      </c>
      <c r="B97" s="286" t="s">
        <v>551</v>
      </c>
      <c r="C97" s="287" t="s">
        <v>519</v>
      </c>
      <c r="D97" s="287" t="s">
        <v>520</v>
      </c>
      <c r="E97" s="287" t="s">
        <v>521</v>
      </c>
      <c r="F97" s="286" t="s">
        <v>590</v>
      </c>
      <c r="G97" s="306">
        <v>18000</v>
      </c>
      <c r="H97" s="306">
        <v>18000</v>
      </c>
      <c r="I97" s="307">
        <v>18000</v>
      </c>
      <c r="J97" s="307">
        <v>18000</v>
      </c>
      <c r="K97" s="292" t="s">
        <v>44</v>
      </c>
      <c r="M97" s="293" t="s">
        <v>533</v>
      </c>
    </row>
    <row r="98" spans="1:13" s="293" customFormat="1" ht="56.25" x14ac:dyDescent="0.2">
      <c r="A98" s="264">
        <v>30</v>
      </c>
      <c r="B98" s="286" t="s">
        <v>551</v>
      </c>
      <c r="C98" s="287" t="s">
        <v>519</v>
      </c>
      <c r="D98" s="287" t="s">
        <v>520</v>
      </c>
      <c r="E98" s="287" t="s">
        <v>521</v>
      </c>
      <c r="F98" s="286" t="s">
        <v>591</v>
      </c>
      <c r="G98" s="306">
        <v>18000</v>
      </c>
      <c r="H98" s="306">
        <v>18000</v>
      </c>
      <c r="I98" s="307">
        <v>18000</v>
      </c>
      <c r="J98" s="307">
        <v>18000</v>
      </c>
      <c r="K98" s="292" t="s">
        <v>44</v>
      </c>
      <c r="M98" s="293" t="s">
        <v>533</v>
      </c>
    </row>
    <row r="99" spans="1:13" s="293" customFormat="1" ht="75" x14ac:dyDescent="0.2">
      <c r="A99" s="264">
        <v>31</v>
      </c>
      <c r="B99" s="286" t="s">
        <v>551</v>
      </c>
      <c r="C99" s="287" t="s">
        <v>519</v>
      </c>
      <c r="D99" s="287" t="s">
        <v>520</v>
      </c>
      <c r="E99" s="287" t="s">
        <v>521</v>
      </c>
      <c r="F99" s="286" t="s">
        <v>593</v>
      </c>
      <c r="G99" s="306">
        <v>15000</v>
      </c>
      <c r="H99" s="306">
        <v>15000</v>
      </c>
      <c r="I99" s="307">
        <v>15000</v>
      </c>
      <c r="J99" s="307">
        <v>15000</v>
      </c>
      <c r="K99" s="292" t="s">
        <v>44</v>
      </c>
      <c r="M99" s="293" t="s">
        <v>533</v>
      </c>
    </row>
    <row r="100" spans="1:13" s="323" customFormat="1" ht="56.25" x14ac:dyDescent="0.2">
      <c r="A100" s="264">
        <v>32</v>
      </c>
      <c r="B100" s="286" t="s">
        <v>551</v>
      </c>
      <c r="C100" s="287" t="s">
        <v>519</v>
      </c>
      <c r="D100" s="287" t="s">
        <v>520</v>
      </c>
      <c r="E100" s="287" t="s">
        <v>521</v>
      </c>
      <c r="F100" s="286" t="s">
        <v>616</v>
      </c>
      <c r="G100" s="306">
        <v>60000</v>
      </c>
      <c r="H100" s="306">
        <v>60000</v>
      </c>
      <c r="I100" s="307">
        <v>60000</v>
      </c>
      <c r="J100" s="307">
        <v>60000</v>
      </c>
      <c r="K100" s="292" t="s">
        <v>44</v>
      </c>
    </row>
    <row r="101" spans="1:13" s="302" customFormat="1" ht="56.25" x14ac:dyDescent="0.2">
      <c r="A101" s="264">
        <v>33</v>
      </c>
      <c r="B101" s="286" t="s">
        <v>551</v>
      </c>
      <c r="C101" s="287" t="s">
        <v>519</v>
      </c>
      <c r="D101" s="287" t="s">
        <v>566</v>
      </c>
      <c r="E101" s="287" t="s">
        <v>567</v>
      </c>
      <c r="F101" s="286" t="s">
        <v>617</v>
      </c>
      <c r="G101" s="306">
        <v>25000</v>
      </c>
      <c r="H101" s="306">
        <v>25000</v>
      </c>
      <c r="I101" s="307">
        <v>25000</v>
      </c>
      <c r="J101" s="307">
        <v>25000</v>
      </c>
      <c r="K101" s="292" t="s">
        <v>44</v>
      </c>
    </row>
    <row r="102" spans="1:13" s="302" customFormat="1" ht="56.25" x14ac:dyDescent="0.2">
      <c r="A102" s="264">
        <v>34</v>
      </c>
      <c r="B102" s="286" t="s">
        <v>551</v>
      </c>
      <c r="C102" s="287" t="s">
        <v>519</v>
      </c>
      <c r="D102" s="287" t="s">
        <v>566</v>
      </c>
      <c r="E102" s="287" t="s">
        <v>567</v>
      </c>
      <c r="F102" s="286" t="s">
        <v>618</v>
      </c>
      <c r="G102" s="306">
        <v>2500</v>
      </c>
      <c r="H102" s="306">
        <v>2500</v>
      </c>
      <c r="I102" s="307">
        <v>2500</v>
      </c>
      <c r="J102" s="307">
        <v>2500</v>
      </c>
      <c r="K102" s="292" t="s">
        <v>44</v>
      </c>
    </row>
    <row r="103" spans="1:13" s="302" customFormat="1" ht="56.25" x14ac:dyDescent="0.2">
      <c r="A103" s="264">
        <v>35</v>
      </c>
      <c r="B103" s="286" t="s">
        <v>551</v>
      </c>
      <c r="C103" s="287" t="s">
        <v>519</v>
      </c>
      <c r="D103" s="287" t="s">
        <v>526</v>
      </c>
      <c r="E103" s="287" t="s">
        <v>568</v>
      </c>
      <c r="F103" s="286" t="s">
        <v>619</v>
      </c>
      <c r="G103" s="306">
        <v>10000</v>
      </c>
      <c r="H103" s="306">
        <v>10000</v>
      </c>
      <c r="I103" s="307">
        <v>10000</v>
      </c>
      <c r="J103" s="307">
        <v>10000</v>
      </c>
      <c r="K103" s="292" t="s">
        <v>44</v>
      </c>
    </row>
    <row r="104" spans="1:13" s="302" customFormat="1" ht="56.25" x14ac:dyDescent="0.2">
      <c r="A104" s="264">
        <v>36</v>
      </c>
      <c r="B104" s="286" t="s">
        <v>551</v>
      </c>
      <c r="C104" s="287" t="s">
        <v>519</v>
      </c>
      <c r="D104" s="287" t="s">
        <v>523</v>
      </c>
      <c r="E104" s="287" t="s">
        <v>557</v>
      </c>
      <c r="F104" s="286" t="s">
        <v>620</v>
      </c>
      <c r="G104" s="306">
        <v>2500</v>
      </c>
      <c r="H104" s="306">
        <v>2500</v>
      </c>
      <c r="I104" s="307">
        <v>2500</v>
      </c>
      <c r="J104" s="307">
        <v>2500</v>
      </c>
      <c r="K104" s="292" t="s">
        <v>44</v>
      </c>
    </row>
    <row r="105" spans="1:13" s="302" customFormat="1" ht="51.75" customHeight="1" x14ac:dyDescent="0.2">
      <c r="A105" s="264">
        <v>37</v>
      </c>
      <c r="B105" s="286" t="s">
        <v>551</v>
      </c>
      <c r="C105" s="287" t="s">
        <v>519</v>
      </c>
      <c r="D105" s="287" t="s">
        <v>523</v>
      </c>
      <c r="E105" s="287" t="s">
        <v>557</v>
      </c>
      <c r="F105" s="286" t="s">
        <v>621</v>
      </c>
      <c r="G105" s="306">
        <v>5000</v>
      </c>
      <c r="H105" s="306">
        <v>5000</v>
      </c>
      <c r="I105" s="307">
        <v>5000</v>
      </c>
      <c r="J105" s="307">
        <v>5000</v>
      </c>
      <c r="K105" s="292" t="s">
        <v>44</v>
      </c>
    </row>
    <row r="106" spans="1:13" s="302" customFormat="1" ht="56.25" x14ac:dyDescent="0.2">
      <c r="A106" s="264">
        <v>38</v>
      </c>
      <c r="B106" s="286" t="s">
        <v>551</v>
      </c>
      <c r="C106" s="287" t="s">
        <v>519</v>
      </c>
      <c r="D106" s="287" t="s">
        <v>523</v>
      </c>
      <c r="E106" s="287" t="s">
        <v>547</v>
      </c>
      <c r="F106" s="286" t="s">
        <v>622</v>
      </c>
      <c r="G106" s="306">
        <v>11000</v>
      </c>
      <c r="H106" s="306">
        <v>11000</v>
      </c>
      <c r="I106" s="307">
        <v>11000</v>
      </c>
      <c r="J106" s="307">
        <v>11000</v>
      </c>
      <c r="K106" s="292" t="s">
        <v>44</v>
      </c>
    </row>
    <row r="107" spans="1:13" s="325" customFormat="1" ht="18.75" x14ac:dyDescent="0.2">
      <c r="A107" s="557" t="s">
        <v>569</v>
      </c>
      <c r="B107" s="558"/>
      <c r="C107" s="558"/>
      <c r="D107" s="558"/>
      <c r="E107" s="558"/>
      <c r="F107" s="559"/>
      <c r="G107" s="311">
        <f>G69+G70+G72+G73+G74+G75+G77+G78+G80+G81+G83+G84+G86+G87+G88+G89+G90+G91+G92+G93+G94+G95+G96+G97+G98+G99+G100+G101+G102+G103+G104+G105+G106</f>
        <v>1505300</v>
      </c>
      <c r="H107" s="311">
        <f t="shared" ref="H107:J107" si="2">H69+H70+H72+H73+H74+H75+H77+H78+H80+H81+H83+H84+H86+H87+H88+H89+H90+H91+H92+H93+H94+H95+H96+H97+H98+H99+H100+H101+H102+H103+H104+H105+H106</f>
        <v>1505300</v>
      </c>
      <c r="I107" s="311">
        <f t="shared" si="2"/>
        <v>1505300</v>
      </c>
      <c r="J107" s="311">
        <f t="shared" si="2"/>
        <v>1505300</v>
      </c>
      <c r="K107" s="324"/>
    </row>
    <row r="112" spans="1:13" s="298" customFormat="1" ht="22.5" customHeight="1" x14ac:dyDescent="0.2">
      <c r="A112" s="556" t="s">
        <v>647</v>
      </c>
      <c r="B112" s="556"/>
      <c r="C112" s="556"/>
      <c r="D112" s="556"/>
      <c r="E112" s="556"/>
      <c r="F112" s="556"/>
      <c r="G112" s="556"/>
      <c r="H112" s="556"/>
      <c r="I112" s="556"/>
      <c r="J112" s="556"/>
      <c r="K112" s="297" t="s">
        <v>504</v>
      </c>
    </row>
    <row r="113" spans="1:20" s="298" customFormat="1" ht="22.5" customHeight="1" x14ac:dyDescent="0.2">
      <c r="A113" s="556" t="s">
        <v>544</v>
      </c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</row>
    <row r="114" spans="1:20" s="298" customFormat="1" ht="22.5" customHeight="1" x14ac:dyDescent="0.2">
      <c r="A114" s="556" t="s">
        <v>506</v>
      </c>
      <c r="B114" s="556"/>
      <c r="C114" s="556"/>
      <c r="D114" s="556"/>
      <c r="E114" s="556"/>
      <c r="F114" s="556"/>
      <c r="G114" s="556"/>
      <c r="H114" s="556"/>
      <c r="I114" s="556"/>
      <c r="J114" s="556"/>
      <c r="K114" s="556"/>
    </row>
    <row r="115" spans="1:20" s="298" customFormat="1" ht="14.1" customHeight="1" x14ac:dyDescent="0.2">
      <c r="A115" s="321"/>
      <c r="B115" s="297"/>
      <c r="C115" s="297"/>
      <c r="D115" s="297"/>
      <c r="E115" s="297"/>
      <c r="F115" s="297"/>
      <c r="G115" s="320"/>
      <c r="H115" s="320"/>
      <c r="I115" s="320"/>
      <c r="J115" s="320"/>
      <c r="K115" s="321"/>
    </row>
    <row r="116" spans="1:20" s="300" customFormat="1" ht="25.5" customHeight="1" x14ac:dyDescent="0.2">
      <c r="A116" s="551" t="s">
        <v>5</v>
      </c>
      <c r="B116" s="551" t="s">
        <v>507</v>
      </c>
      <c r="C116" s="551" t="s">
        <v>508</v>
      </c>
      <c r="D116" s="551" t="s">
        <v>509</v>
      </c>
      <c r="E116" s="551" t="s">
        <v>510</v>
      </c>
      <c r="F116" s="551" t="s">
        <v>648</v>
      </c>
      <c r="G116" s="553" t="s">
        <v>512</v>
      </c>
      <c r="H116" s="554"/>
      <c r="I116" s="554"/>
      <c r="J116" s="555"/>
      <c r="K116" s="551" t="s">
        <v>513</v>
      </c>
    </row>
    <row r="117" spans="1:20" s="302" customFormat="1" ht="37.5" x14ac:dyDescent="0.2">
      <c r="A117" s="552"/>
      <c r="B117" s="552"/>
      <c r="C117" s="552"/>
      <c r="D117" s="552"/>
      <c r="E117" s="552"/>
      <c r="F117" s="552"/>
      <c r="G117" s="334" t="s">
        <v>514</v>
      </c>
      <c r="H117" s="334" t="s">
        <v>515</v>
      </c>
      <c r="I117" s="334" t="s">
        <v>516</v>
      </c>
      <c r="J117" s="334" t="s">
        <v>546</v>
      </c>
      <c r="K117" s="552"/>
    </row>
    <row r="118" spans="1:20" s="293" customFormat="1" ht="57.75" customHeight="1" x14ac:dyDescent="0.2">
      <c r="A118" s="335">
        <v>1</v>
      </c>
      <c r="B118" s="286" t="s">
        <v>518</v>
      </c>
      <c r="C118" s="287" t="s">
        <v>519</v>
      </c>
      <c r="D118" s="287" t="s">
        <v>520</v>
      </c>
      <c r="E118" s="287" t="s">
        <v>521</v>
      </c>
      <c r="F118" s="286" t="s">
        <v>649</v>
      </c>
      <c r="G118" s="306">
        <v>36000</v>
      </c>
      <c r="H118" s="306">
        <v>36000</v>
      </c>
      <c r="I118" s="307">
        <v>36000</v>
      </c>
      <c r="J118" s="307">
        <v>36000</v>
      </c>
      <c r="K118" s="292" t="s">
        <v>525</v>
      </c>
      <c r="L118" s="293" t="s">
        <v>533</v>
      </c>
    </row>
    <row r="119" spans="1:20" s="293" customFormat="1" ht="71.25" customHeight="1" x14ac:dyDescent="0.2">
      <c r="A119" s="335">
        <v>2</v>
      </c>
      <c r="B119" s="286" t="s">
        <v>518</v>
      </c>
      <c r="C119" s="287" t="s">
        <v>519</v>
      </c>
      <c r="D119" s="287" t="s">
        <v>520</v>
      </c>
      <c r="E119" s="287" t="s">
        <v>521</v>
      </c>
      <c r="F119" s="286" t="s">
        <v>650</v>
      </c>
      <c r="G119" s="306">
        <v>23000</v>
      </c>
      <c r="H119" s="306">
        <v>23000</v>
      </c>
      <c r="I119" s="307">
        <v>23000</v>
      </c>
      <c r="J119" s="307">
        <v>23000</v>
      </c>
      <c r="K119" s="292" t="s">
        <v>525</v>
      </c>
    </row>
    <row r="120" spans="1:20" s="293" customFormat="1" ht="96.75" customHeight="1" x14ac:dyDescent="0.2">
      <c r="A120" s="335">
        <v>3</v>
      </c>
      <c r="B120" s="286" t="s">
        <v>518</v>
      </c>
      <c r="C120" s="287" t="s">
        <v>519</v>
      </c>
      <c r="D120" s="287" t="s">
        <v>520</v>
      </c>
      <c r="E120" s="287" t="s">
        <v>521</v>
      </c>
      <c r="F120" s="286" t="s">
        <v>651</v>
      </c>
      <c r="G120" s="306">
        <v>8500</v>
      </c>
      <c r="H120" s="306">
        <v>8500</v>
      </c>
      <c r="I120" s="307">
        <v>8500</v>
      </c>
      <c r="J120" s="307">
        <v>8500</v>
      </c>
      <c r="K120" s="292" t="s">
        <v>525</v>
      </c>
      <c r="M120" s="293" t="s">
        <v>533</v>
      </c>
      <c r="N120" s="565" t="s">
        <v>695</v>
      </c>
      <c r="O120" s="566"/>
      <c r="P120" s="566"/>
      <c r="Q120" s="566"/>
      <c r="R120" s="566"/>
      <c r="S120" s="566"/>
      <c r="T120" s="566"/>
    </row>
    <row r="121" spans="1:20" s="293" customFormat="1" ht="96.75" customHeight="1" x14ac:dyDescent="0.2">
      <c r="A121" s="335">
        <v>4</v>
      </c>
      <c r="B121" s="286" t="s">
        <v>518</v>
      </c>
      <c r="C121" s="287" t="s">
        <v>519</v>
      </c>
      <c r="D121" s="287" t="s">
        <v>560</v>
      </c>
      <c r="E121" s="287" t="s">
        <v>521</v>
      </c>
      <c r="F121" s="286" t="s">
        <v>652</v>
      </c>
      <c r="G121" s="306">
        <v>34000</v>
      </c>
      <c r="H121" s="306">
        <v>34000</v>
      </c>
      <c r="I121" s="306">
        <v>34000</v>
      </c>
      <c r="J121" s="306">
        <v>34000</v>
      </c>
      <c r="K121" s="292" t="s">
        <v>525</v>
      </c>
    </row>
    <row r="122" spans="1:20" s="293" customFormat="1" ht="91.5" customHeight="1" x14ac:dyDescent="0.2">
      <c r="A122" s="335">
        <v>5</v>
      </c>
      <c r="B122" s="286" t="s">
        <v>518</v>
      </c>
      <c r="C122" s="287" t="s">
        <v>519</v>
      </c>
      <c r="D122" s="287" t="s">
        <v>520</v>
      </c>
      <c r="E122" s="287" t="s">
        <v>521</v>
      </c>
      <c r="F122" s="286" t="s">
        <v>653</v>
      </c>
      <c r="G122" s="306">
        <v>15000</v>
      </c>
      <c r="H122" s="306">
        <v>15000</v>
      </c>
      <c r="I122" s="307">
        <v>15000</v>
      </c>
      <c r="J122" s="307">
        <v>15000</v>
      </c>
      <c r="K122" s="292" t="s">
        <v>525</v>
      </c>
    </row>
    <row r="123" spans="1:20" s="293" customFormat="1" ht="69.75" customHeight="1" x14ac:dyDescent="0.2">
      <c r="A123" s="335">
        <v>6</v>
      </c>
      <c r="B123" s="286" t="s">
        <v>518</v>
      </c>
      <c r="C123" s="287" t="s">
        <v>519</v>
      </c>
      <c r="D123" s="287" t="s">
        <v>523</v>
      </c>
      <c r="E123" s="287" t="s">
        <v>547</v>
      </c>
      <c r="F123" s="286" t="s">
        <v>654</v>
      </c>
      <c r="G123" s="306">
        <v>22000</v>
      </c>
      <c r="H123" s="306">
        <v>22000</v>
      </c>
      <c r="I123" s="307">
        <v>22000</v>
      </c>
      <c r="J123" s="307">
        <v>22000</v>
      </c>
      <c r="K123" s="292" t="s">
        <v>525</v>
      </c>
    </row>
    <row r="124" spans="1:20" s="293" customFormat="1" ht="69.75" customHeight="1" x14ac:dyDescent="0.2">
      <c r="A124" s="335">
        <v>7</v>
      </c>
      <c r="B124" s="286" t="s">
        <v>518</v>
      </c>
      <c r="C124" s="287" t="s">
        <v>519</v>
      </c>
      <c r="D124" s="287" t="s">
        <v>523</v>
      </c>
      <c r="E124" s="287" t="s">
        <v>547</v>
      </c>
      <c r="F124" s="286" t="s">
        <v>655</v>
      </c>
      <c r="G124" s="306">
        <v>19500</v>
      </c>
      <c r="H124" s="306">
        <v>19500</v>
      </c>
      <c r="I124" s="306">
        <v>19500</v>
      </c>
      <c r="J124" s="306">
        <v>19500</v>
      </c>
      <c r="K124" s="292" t="s">
        <v>548</v>
      </c>
    </row>
    <row r="125" spans="1:20" s="293" customFormat="1" ht="74.25" customHeight="1" x14ac:dyDescent="0.2">
      <c r="A125" s="335">
        <v>8</v>
      </c>
      <c r="B125" s="286" t="s">
        <v>518</v>
      </c>
      <c r="C125" s="287" t="s">
        <v>519</v>
      </c>
      <c r="D125" s="287" t="s">
        <v>523</v>
      </c>
      <c r="E125" s="287" t="s">
        <v>521</v>
      </c>
      <c r="F125" s="286" t="s">
        <v>656</v>
      </c>
      <c r="G125" s="306">
        <v>10000</v>
      </c>
      <c r="H125" s="306">
        <v>10000</v>
      </c>
      <c r="I125" s="307">
        <v>10000</v>
      </c>
      <c r="J125" s="307">
        <v>10000</v>
      </c>
      <c r="K125" s="292" t="s">
        <v>525</v>
      </c>
    </row>
    <row r="126" spans="1:20" s="293" customFormat="1" ht="72" customHeight="1" x14ac:dyDescent="0.2">
      <c r="A126" s="335">
        <v>9</v>
      </c>
      <c r="B126" s="286" t="s">
        <v>518</v>
      </c>
      <c r="C126" s="287" t="s">
        <v>519</v>
      </c>
      <c r="D126" s="287" t="s">
        <v>523</v>
      </c>
      <c r="E126" s="287" t="s">
        <v>521</v>
      </c>
      <c r="F126" s="286" t="s">
        <v>657</v>
      </c>
      <c r="G126" s="306">
        <v>40000</v>
      </c>
      <c r="H126" s="306">
        <v>40000</v>
      </c>
      <c r="I126" s="307">
        <v>40000</v>
      </c>
      <c r="J126" s="307">
        <v>40000</v>
      </c>
      <c r="K126" s="292" t="s">
        <v>549</v>
      </c>
      <c r="M126" s="293" t="s">
        <v>533</v>
      </c>
    </row>
    <row r="127" spans="1:20" s="293" customFormat="1" ht="98.25" customHeight="1" x14ac:dyDescent="0.2">
      <c r="A127" s="335">
        <v>10</v>
      </c>
      <c r="B127" s="286" t="s">
        <v>518</v>
      </c>
      <c r="C127" s="287" t="s">
        <v>519</v>
      </c>
      <c r="D127" s="287" t="s">
        <v>523</v>
      </c>
      <c r="E127" s="287" t="s">
        <v>521</v>
      </c>
      <c r="F127" s="286" t="s">
        <v>658</v>
      </c>
      <c r="G127" s="306">
        <v>4000</v>
      </c>
      <c r="H127" s="306">
        <v>4000</v>
      </c>
      <c r="I127" s="307">
        <v>4000</v>
      </c>
      <c r="J127" s="307">
        <v>4000</v>
      </c>
      <c r="K127" s="292" t="s">
        <v>525</v>
      </c>
    </row>
    <row r="128" spans="1:20" s="293" customFormat="1" ht="85.5" customHeight="1" x14ac:dyDescent="0.2">
      <c r="A128" s="335">
        <v>11</v>
      </c>
      <c r="B128" s="286" t="s">
        <v>518</v>
      </c>
      <c r="C128" s="287" t="s">
        <v>519</v>
      </c>
      <c r="D128" s="287" t="s">
        <v>523</v>
      </c>
      <c r="E128" s="287" t="s">
        <v>521</v>
      </c>
      <c r="F128" s="286" t="s">
        <v>659</v>
      </c>
      <c r="G128" s="306">
        <v>18000</v>
      </c>
      <c r="H128" s="306">
        <v>18000</v>
      </c>
      <c r="I128" s="307">
        <v>18000</v>
      </c>
      <c r="J128" s="307">
        <v>18000</v>
      </c>
      <c r="K128" s="292" t="s">
        <v>525</v>
      </c>
      <c r="M128" s="293" t="s">
        <v>533</v>
      </c>
    </row>
    <row r="129" spans="1:13" s="293" customFormat="1" ht="91.5" customHeight="1" x14ac:dyDescent="0.2">
      <c r="A129" s="335">
        <v>12</v>
      </c>
      <c r="B129" s="286" t="s">
        <v>518</v>
      </c>
      <c r="C129" s="287" t="s">
        <v>519</v>
      </c>
      <c r="D129" s="287" t="s">
        <v>523</v>
      </c>
      <c r="E129" s="287" t="s">
        <v>521</v>
      </c>
      <c r="F129" s="286" t="s">
        <v>660</v>
      </c>
      <c r="G129" s="306">
        <v>9000</v>
      </c>
      <c r="H129" s="306">
        <v>9000</v>
      </c>
      <c r="I129" s="307">
        <v>9000</v>
      </c>
      <c r="J129" s="307">
        <v>9000</v>
      </c>
      <c r="K129" s="292" t="s">
        <v>525</v>
      </c>
      <c r="M129" s="293" t="s">
        <v>533</v>
      </c>
    </row>
    <row r="130" spans="1:13" s="293" customFormat="1" ht="91.5" customHeight="1" x14ac:dyDescent="0.2">
      <c r="A130" s="335">
        <v>13</v>
      </c>
      <c r="B130" s="286" t="s">
        <v>518</v>
      </c>
      <c r="C130" s="287" t="s">
        <v>519</v>
      </c>
      <c r="D130" s="287" t="s">
        <v>550</v>
      </c>
      <c r="E130" s="287" t="s">
        <v>521</v>
      </c>
      <c r="F130" s="286" t="s">
        <v>661</v>
      </c>
      <c r="G130" s="306">
        <v>52000</v>
      </c>
      <c r="H130" s="306">
        <v>52000</v>
      </c>
      <c r="I130" s="307">
        <v>52000</v>
      </c>
      <c r="J130" s="307">
        <v>52000</v>
      </c>
      <c r="K130" s="292" t="s">
        <v>525</v>
      </c>
    </row>
    <row r="131" spans="1:13" s="293" customFormat="1" ht="81" customHeight="1" x14ac:dyDescent="0.2">
      <c r="A131" s="335">
        <v>14</v>
      </c>
      <c r="B131" s="286" t="s">
        <v>518</v>
      </c>
      <c r="C131" s="287" t="s">
        <v>519</v>
      </c>
      <c r="D131" s="287" t="s">
        <v>526</v>
      </c>
      <c r="E131" s="287" t="s">
        <v>521</v>
      </c>
      <c r="F131" s="286" t="s">
        <v>662</v>
      </c>
      <c r="G131" s="306">
        <v>90000</v>
      </c>
      <c r="H131" s="306">
        <v>90000</v>
      </c>
      <c r="I131" s="307">
        <v>90000</v>
      </c>
      <c r="J131" s="307">
        <v>90000</v>
      </c>
      <c r="K131" s="292" t="s">
        <v>525</v>
      </c>
      <c r="M131" s="293" t="s">
        <v>533</v>
      </c>
    </row>
    <row r="132" spans="1:13" s="293" customFormat="1" ht="81" customHeight="1" x14ac:dyDescent="0.2">
      <c r="A132" s="335">
        <v>15</v>
      </c>
      <c r="B132" s="286" t="s">
        <v>518</v>
      </c>
      <c r="C132" s="287" t="s">
        <v>519</v>
      </c>
      <c r="D132" s="287" t="s">
        <v>526</v>
      </c>
      <c r="E132" s="287" t="s">
        <v>521</v>
      </c>
      <c r="F132" s="286" t="s">
        <v>663</v>
      </c>
      <c r="G132" s="306">
        <v>24000</v>
      </c>
      <c r="H132" s="306">
        <v>24000</v>
      </c>
      <c r="I132" s="307">
        <v>24000</v>
      </c>
      <c r="J132" s="307">
        <v>24000</v>
      </c>
      <c r="K132" s="292" t="s">
        <v>525</v>
      </c>
    </row>
    <row r="133" spans="1:13" s="293" customFormat="1" ht="111.75" customHeight="1" x14ac:dyDescent="0.2">
      <c r="A133" s="335">
        <v>16</v>
      </c>
      <c r="B133" s="286" t="s">
        <v>518</v>
      </c>
      <c r="C133" s="287" t="s">
        <v>519</v>
      </c>
      <c r="D133" s="287" t="s">
        <v>523</v>
      </c>
      <c r="E133" s="287" t="s">
        <v>554</v>
      </c>
      <c r="F133" s="286" t="s">
        <v>664</v>
      </c>
      <c r="G133" s="306">
        <v>150000</v>
      </c>
      <c r="H133" s="306">
        <v>150000</v>
      </c>
      <c r="I133" s="307">
        <v>150000</v>
      </c>
      <c r="J133" s="307">
        <v>150000</v>
      </c>
      <c r="K133" s="292" t="s">
        <v>525</v>
      </c>
    </row>
    <row r="134" spans="1:13" s="293" customFormat="1" ht="117" customHeight="1" x14ac:dyDescent="0.2">
      <c r="A134" s="335">
        <v>17</v>
      </c>
      <c r="B134" s="286" t="s">
        <v>518</v>
      </c>
      <c r="C134" s="287" t="s">
        <v>519</v>
      </c>
      <c r="D134" s="287" t="s">
        <v>523</v>
      </c>
      <c r="E134" s="287" t="s">
        <v>554</v>
      </c>
      <c r="F134" s="286" t="s">
        <v>665</v>
      </c>
      <c r="G134" s="306">
        <v>15000</v>
      </c>
      <c r="H134" s="306">
        <v>15000</v>
      </c>
      <c r="I134" s="307">
        <v>15000</v>
      </c>
      <c r="J134" s="307">
        <v>15000</v>
      </c>
      <c r="K134" s="292" t="s">
        <v>525</v>
      </c>
      <c r="M134" s="293" t="s">
        <v>533</v>
      </c>
    </row>
    <row r="135" spans="1:13" s="293" customFormat="1" ht="108" customHeight="1" x14ac:dyDescent="0.2">
      <c r="A135" s="335">
        <v>18</v>
      </c>
      <c r="B135" s="286" t="s">
        <v>518</v>
      </c>
      <c r="C135" s="287" t="s">
        <v>519</v>
      </c>
      <c r="D135" s="287" t="s">
        <v>523</v>
      </c>
      <c r="E135" s="287" t="s">
        <v>554</v>
      </c>
      <c r="F135" s="286" t="s">
        <v>666</v>
      </c>
      <c r="G135" s="306">
        <v>10000</v>
      </c>
      <c r="H135" s="306">
        <v>10000</v>
      </c>
      <c r="I135" s="307">
        <v>10000</v>
      </c>
      <c r="J135" s="307">
        <v>10000</v>
      </c>
      <c r="K135" s="292" t="s">
        <v>525</v>
      </c>
    </row>
    <row r="136" spans="1:13" s="293" customFormat="1" ht="74.25" customHeight="1" x14ac:dyDescent="0.2">
      <c r="A136" s="335">
        <v>19</v>
      </c>
      <c r="B136" s="286" t="s">
        <v>518</v>
      </c>
      <c r="C136" s="287" t="s">
        <v>519</v>
      </c>
      <c r="D136" s="287" t="s">
        <v>558</v>
      </c>
      <c r="E136" s="287" t="s">
        <v>559</v>
      </c>
      <c r="F136" s="286" t="s">
        <v>667</v>
      </c>
      <c r="G136" s="306">
        <v>50000</v>
      </c>
      <c r="H136" s="306">
        <v>50000</v>
      </c>
      <c r="I136" s="307">
        <v>50000</v>
      </c>
      <c r="J136" s="307">
        <v>50000</v>
      </c>
      <c r="K136" s="292" t="s">
        <v>525</v>
      </c>
    </row>
    <row r="137" spans="1:13" s="293" customFormat="1" ht="78.75" customHeight="1" x14ac:dyDescent="0.2">
      <c r="A137" s="335">
        <v>20</v>
      </c>
      <c r="B137" s="286" t="s">
        <v>518</v>
      </c>
      <c r="C137" s="287" t="s">
        <v>519</v>
      </c>
      <c r="D137" s="287" t="s">
        <v>558</v>
      </c>
      <c r="E137" s="287" t="s">
        <v>559</v>
      </c>
      <c r="F137" s="286" t="s">
        <v>668</v>
      </c>
      <c r="G137" s="306">
        <v>10000</v>
      </c>
      <c r="H137" s="306">
        <v>10000</v>
      </c>
      <c r="I137" s="307">
        <v>10000</v>
      </c>
      <c r="J137" s="307">
        <v>10000</v>
      </c>
      <c r="K137" s="292" t="s">
        <v>525</v>
      </c>
      <c r="M137" s="293" t="s">
        <v>533</v>
      </c>
    </row>
    <row r="138" spans="1:13" s="293" customFormat="1" ht="92.25" customHeight="1" x14ac:dyDescent="0.2">
      <c r="A138" s="335">
        <v>21</v>
      </c>
      <c r="B138" s="286" t="s">
        <v>518</v>
      </c>
      <c r="C138" s="287" t="s">
        <v>519</v>
      </c>
      <c r="D138" s="287" t="s">
        <v>560</v>
      </c>
      <c r="E138" s="287" t="s">
        <v>561</v>
      </c>
      <c r="F138" s="286" t="s">
        <v>669</v>
      </c>
      <c r="G138" s="306">
        <v>800000</v>
      </c>
      <c r="H138" s="306">
        <v>800000</v>
      </c>
      <c r="I138" s="307">
        <v>800000</v>
      </c>
      <c r="J138" s="307">
        <v>800000</v>
      </c>
      <c r="K138" s="292" t="s">
        <v>525</v>
      </c>
    </row>
    <row r="139" spans="1:13" s="293" customFormat="1" ht="92.25" customHeight="1" x14ac:dyDescent="0.2">
      <c r="A139" s="335">
        <v>22</v>
      </c>
      <c r="B139" s="286" t="s">
        <v>518</v>
      </c>
      <c r="C139" s="287" t="s">
        <v>519</v>
      </c>
      <c r="D139" s="287" t="s">
        <v>550</v>
      </c>
      <c r="E139" s="287" t="s">
        <v>670</v>
      </c>
      <c r="F139" s="286" t="s">
        <v>671</v>
      </c>
      <c r="G139" s="306">
        <v>20000</v>
      </c>
      <c r="H139" s="306">
        <v>20000</v>
      </c>
      <c r="I139" s="307">
        <v>20000</v>
      </c>
      <c r="J139" s="307">
        <v>20000</v>
      </c>
      <c r="K139" s="292" t="s">
        <v>525</v>
      </c>
    </row>
    <row r="140" spans="1:13" s="293" customFormat="1" ht="92.25" customHeight="1" x14ac:dyDescent="0.2">
      <c r="A140" s="335">
        <v>23</v>
      </c>
      <c r="B140" s="286" t="s">
        <v>672</v>
      </c>
      <c r="C140" s="287" t="s">
        <v>519</v>
      </c>
      <c r="D140" s="287" t="s">
        <v>563</v>
      </c>
      <c r="E140" s="287" t="s">
        <v>564</v>
      </c>
      <c r="F140" s="286" t="s">
        <v>673</v>
      </c>
      <c r="G140" s="306">
        <v>59000</v>
      </c>
      <c r="H140" s="306">
        <v>59000</v>
      </c>
      <c r="I140" s="307">
        <v>59000</v>
      </c>
      <c r="J140" s="307">
        <v>59000</v>
      </c>
      <c r="K140" s="292" t="s">
        <v>565</v>
      </c>
    </row>
    <row r="141" spans="1:13" s="293" customFormat="1" ht="92.25" customHeight="1" x14ac:dyDescent="0.2">
      <c r="A141" s="335">
        <v>24</v>
      </c>
      <c r="B141" s="286" t="s">
        <v>527</v>
      </c>
      <c r="C141" s="287" t="s">
        <v>519</v>
      </c>
      <c r="D141" s="287" t="s">
        <v>523</v>
      </c>
      <c r="E141" s="287" t="s">
        <v>521</v>
      </c>
      <c r="F141" s="286" t="s">
        <v>674</v>
      </c>
      <c r="G141" s="306">
        <v>16000</v>
      </c>
      <c r="H141" s="306">
        <v>16000</v>
      </c>
      <c r="I141" s="307">
        <v>16000</v>
      </c>
      <c r="J141" s="307">
        <v>16000</v>
      </c>
      <c r="K141" s="292" t="s">
        <v>105</v>
      </c>
    </row>
    <row r="142" spans="1:13" s="293" customFormat="1" ht="92.25" customHeight="1" x14ac:dyDescent="0.2">
      <c r="A142" s="335">
        <v>25</v>
      </c>
      <c r="B142" s="286" t="s">
        <v>527</v>
      </c>
      <c r="C142" s="287" t="s">
        <v>519</v>
      </c>
      <c r="D142" s="287" t="s">
        <v>523</v>
      </c>
      <c r="E142" s="287" t="s">
        <v>521</v>
      </c>
      <c r="F142" s="286" t="s">
        <v>675</v>
      </c>
      <c r="G142" s="306">
        <v>3000</v>
      </c>
      <c r="H142" s="306">
        <v>3000</v>
      </c>
      <c r="I142" s="307">
        <v>3000</v>
      </c>
      <c r="J142" s="307">
        <v>3000</v>
      </c>
      <c r="K142" s="292" t="s">
        <v>105</v>
      </c>
    </row>
    <row r="143" spans="1:13" s="293" customFormat="1" ht="92.25" customHeight="1" x14ac:dyDescent="0.2">
      <c r="A143" s="335">
        <v>26</v>
      </c>
      <c r="B143" s="286" t="s">
        <v>527</v>
      </c>
      <c r="C143" s="287" t="s">
        <v>519</v>
      </c>
      <c r="D143" s="287" t="s">
        <v>523</v>
      </c>
      <c r="E143" s="287" t="s">
        <v>521</v>
      </c>
      <c r="F143" s="336" t="s">
        <v>676</v>
      </c>
      <c r="G143" s="306">
        <v>24000</v>
      </c>
      <c r="H143" s="306">
        <v>24000</v>
      </c>
      <c r="I143" s="307">
        <v>24000</v>
      </c>
      <c r="J143" s="307">
        <v>24000</v>
      </c>
      <c r="K143" s="292" t="s">
        <v>105</v>
      </c>
    </row>
    <row r="144" spans="1:13" s="293" customFormat="1" ht="92.25" customHeight="1" x14ac:dyDescent="0.2">
      <c r="A144" s="335">
        <v>27</v>
      </c>
      <c r="B144" s="286" t="s">
        <v>527</v>
      </c>
      <c r="C144" s="287" t="s">
        <v>519</v>
      </c>
      <c r="D144" s="287" t="s">
        <v>523</v>
      </c>
      <c r="E144" s="287" t="s">
        <v>521</v>
      </c>
      <c r="F144" s="286" t="s">
        <v>677</v>
      </c>
      <c r="G144" s="306">
        <v>18000</v>
      </c>
      <c r="H144" s="306">
        <v>18000</v>
      </c>
      <c r="I144" s="307">
        <v>18000</v>
      </c>
      <c r="J144" s="307">
        <v>18000</v>
      </c>
      <c r="K144" s="292" t="s">
        <v>105</v>
      </c>
    </row>
    <row r="145" spans="1:13" s="293" customFormat="1" ht="92.25" customHeight="1" x14ac:dyDescent="0.2">
      <c r="A145" s="335">
        <v>28</v>
      </c>
      <c r="B145" s="286" t="s">
        <v>527</v>
      </c>
      <c r="C145" s="287" t="s">
        <v>519</v>
      </c>
      <c r="D145" s="287" t="s">
        <v>523</v>
      </c>
      <c r="E145" s="287" t="s">
        <v>521</v>
      </c>
      <c r="F145" s="286" t="s">
        <v>678</v>
      </c>
      <c r="G145" s="306">
        <v>9000</v>
      </c>
      <c r="H145" s="306">
        <v>9000</v>
      </c>
      <c r="I145" s="307">
        <v>9000</v>
      </c>
      <c r="J145" s="307">
        <v>9000</v>
      </c>
      <c r="K145" s="292" t="s">
        <v>105</v>
      </c>
    </row>
    <row r="146" spans="1:13" s="293" customFormat="1" ht="92.25" customHeight="1" x14ac:dyDescent="0.2">
      <c r="A146" s="335">
        <v>29</v>
      </c>
      <c r="B146" s="286" t="s">
        <v>527</v>
      </c>
      <c r="C146" s="287" t="s">
        <v>519</v>
      </c>
      <c r="D146" s="287" t="s">
        <v>523</v>
      </c>
      <c r="E146" s="287" t="s">
        <v>521</v>
      </c>
      <c r="F146" s="286" t="s">
        <v>679</v>
      </c>
      <c r="G146" s="306">
        <v>25000</v>
      </c>
      <c r="H146" s="306">
        <v>25000</v>
      </c>
      <c r="I146" s="307">
        <v>25000</v>
      </c>
      <c r="J146" s="307">
        <v>25000</v>
      </c>
      <c r="K146" s="292" t="s">
        <v>105</v>
      </c>
    </row>
    <row r="147" spans="1:13" s="293" customFormat="1" ht="92.25" customHeight="1" x14ac:dyDescent="0.2">
      <c r="A147" s="335">
        <v>30</v>
      </c>
      <c r="B147" s="286" t="s">
        <v>527</v>
      </c>
      <c r="C147" s="287" t="s">
        <v>519</v>
      </c>
      <c r="D147" s="287" t="s">
        <v>523</v>
      </c>
      <c r="E147" s="287" t="s">
        <v>521</v>
      </c>
      <c r="F147" s="286" t="s">
        <v>680</v>
      </c>
      <c r="G147" s="306">
        <v>6600</v>
      </c>
      <c r="H147" s="306">
        <v>6600</v>
      </c>
      <c r="I147" s="307">
        <v>6600</v>
      </c>
      <c r="J147" s="307">
        <v>6600</v>
      </c>
      <c r="K147" s="292" t="s">
        <v>105</v>
      </c>
    </row>
    <row r="148" spans="1:13" s="293" customFormat="1" ht="83.25" customHeight="1" x14ac:dyDescent="0.2">
      <c r="A148" s="335">
        <v>31</v>
      </c>
      <c r="B148" s="286" t="s">
        <v>527</v>
      </c>
      <c r="C148" s="287" t="s">
        <v>519</v>
      </c>
      <c r="D148" s="287" t="s">
        <v>520</v>
      </c>
      <c r="E148" s="287" t="s">
        <v>521</v>
      </c>
      <c r="F148" s="286" t="s">
        <v>681</v>
      </c>
      <c r="G148" s="306">
        <v>46000</v>
      </c>
      <c r="H148" s="306">
        <v>46000</v>
      </c>
      <c r="I148" s="307">
        <v>46000</v>
      </c>
      <c r="J148" s="307">
        <v>46000</v>
      </c>
      <c r="K148" s="292" t="s">
        <v>105</v>
      </c>
      <c r="L148" s="293" t="s">
        <v>533</v>
      </c>
    </row>
    <row r="149" spans="1:13" s="293" customFormat="1" ht="86.25" customHeight="1" x14ac:dyDescent="0.2">
      <c r="A149" s="335">
        <v>32</v>
      </c>
      <c r="B149" s="286" t="s">
        <v>527</v>
      </c>
      <c r="C149" s="287" t="s">
        <v>519</v>
      </c>
      <c r="D149" s="287" t="s">
        <v>520</v>
      </c>
      <c r="E149" s="287" t="s">
        <v>521</v>
      </c>
      <c r="F149" s="286" t="s">
        <v>682</v>
      </c>
      <c r="G149" s="306">
        <v>25500</v>
      </c>
      <c r="H149" s="306">
        <v>25500</v>
      </c>
      <c r="I149" s="307">
        <v>25500</v>
      </c>
      <c r="J149" s="307">
        <v>25500</v>
      </c>
      <c r="K149" s="292" t="s">
        <v>105</v>
      </c>
      <c r="M149" s="293" t="s">
        <v>533</v>
      </c>
    </row>
    <row r="150" spans="1:13" s="293" customFormat="1" ht="82.5" customHeight="1" x14ac:dyDescent="0.2">
      <c r="A150" s="335">
        <v>33</v>
      </c>
      <c r="B150" s="286" t="s">
        <v>527</v>
      </c>
      <c r="C150" s="287" t="s">
        <v>519</v>
      </c>
      <c r="D150" s="287" t="s">
        <v>520</v>
      </c>
      <c r="E150" s="287" t="s">
        <v>521</v>
      </c>
      <c r="F150" s="286" t="s">
        <v>654</v>
      </c>
      <c r="G150" s="306">
        <v>22000</v>
      </c>
      <c r="H150" s="306">
        <v>22000</v>
      </c>
      <c r="I150" s="307">
        <v>22000</v>
      </c>
      <c r="J150" s="307">
        <v>22000</v>
      </c>
      <c r="K150" s="292" t="s">
        <v>105</v>
      </c>
    </row>
    <row r="151" spans="1:13" s="293" customFormat="1" ht="82.5" customHeight="1" x14ac:dyDescent="0.2">
      <c r="A151" s="335">
        <v>34</v>
      </c>
      <c r="B151" s="286" t="s">
        <v>527</v>
      </c>
      <c r="C151" s="287" t="s">
        <v>519</v>
      </c>
      <c r="D151" s="287" t="s">
        <v>523</v>
      </c>
      <c r="E151" s="287" t="s">
        <v>521</v>
      </c>
      <c r="F151" s="336" t="s">
        <v>683</v>
      </c>
      <c r="G151" s="306">
        <v>50000</v>
      </c>
      <c r="H151" s="306">
        <v>50000</v>
      </c>
      <c r="I151" s="307">
        <v>50000</v>
      </c>
      <c r="J151" s="307">
        <v>50000</v>
      </c>
      <c r="K151" s="292" t="s">
        <v>105</v>
      </c>
    </row>
    <row r="152" spans="1:13" s="293" customFormat="1" ht="82.5" customHeight="1" x14ac:dyDescent="0.2">
      <c r="A152" s="335">
        <v>35</v>
      </c>
      <c r="B152" s="286" t="s">
        <v>527</v>
      </c>
      <c r="C152" s="287" t="s">
        <v>519</v>
      </c>
      <c r="D152" s="287" t="s">
        <v>523</v>
      </c>
      <c r="E152" s="287" t="s">
        <v>521</v>
      </c>
      <c r="F152" s="336" t="s">
        <v>684</v>
      </c>
      <c r="G152" s="306">
        <v>230000</v>
      </c>
      <c r="H152" s="306">
        <v>230000</v>
      </c>
      <c r="I152" s="307">
        <v>230000</v>
      </c>
      <c r="J152" s="307">
        <v>230000</v>
      </c>
      <c r="K152" s="292" t="s">
        <v>105</v>
      </c>
    </row>
    <row r="153" spans="1:13" s="293" customFormat="1" ht="79.5" customHeight="1" x14ac:dyDescent="0.2">
      <c r="A153" s="335">
        <v>36</v>
      </c>
      <c r="B153" s="286" t="s">
        <v>551</v>
      </c>
      <c r="C153" s="287" t="s">
        <v>519</v>
      </c>
      <c r="D153" s="287" t="s">
        <v>520</v>
      </c>
      <c r="E153" s="287" t="s">
        <v>521</v>
      </c>
      <c r="F153" s="286" t="s">
        <v>685</v>
      </c>
      <c r="G153" s="306">
        <v>18000</v>
      </c>
      <c r="H153" s="306">
        <v>18000</v>
      </c>
      <c r="I153" s="307">
        <v>18000</v>
      </c>
      <c r="J153" s="307">
        <v>18000</v>
      </c>
      <c r="K153" s="292" t="s">
        <v>44</v>
      </c>
      <c r="M153" s="293" t="s">
        <v>533</v>
      </c>
    </row>
    <row r="154" spans="1:13" s="293" customFormat="1" ht="79.5" customHeight="1" x14ac:dyDescent="0.2">
      <c r="A154" s="335">
        <v>37</v>
      </c>
      <c r="B154" s="286" t="s">
        <v>551</v>
      </c>
      <c r="C154" s="287" t="s">
        <v>519</v>
      </c>
      <c r="D154" s="287" t="s">
        <v>520</v>
      </c>
      <c r="E154" s="287" t="s">
        <v>521</v>
      </c>
      <c r="F154" s="286" t="s">
        <v>650</v>
      </c>
      <c r="G154" s="306">
        <v>18000</v>
      </c>
      <c r="H154" s="306">
        <v>18000</v>
      </c>
      <c r="I154" s="307">
        <v>18000</v>
      </c>
      <c r="J154" s="307">
        <v>18000</v>
      </c>
      <c r="K154" s="292" t="s">
        <v>44</v>
      </c>
      <c r="M154" s="293" t="s">
        <v>533</v>
      </c>
    </row>
    <row r="155" spans="1:13" s="293" customFormat="1" ht="94.5" customHeight="1" x14ac:dyDescent="0.2">
      <c r="A155" s="335">
        <v>38</v>
      </c>
      <c r="B155" s="286" t="s">
        <v>551</v>
      </c>
      <c r="C155" s="287" t="s">
        <v>519</v>
      </c>
      <c r="D155" s="287" t="s">
        <v>520</v>
      </c>
      <c r="E155" s="287" t="s">
        <v>521</v>
      </c>
      <c r="F155" s="286" t="s">
        <v>653</v>
      </c>
      <c r="G155" s="306">
        <v>15000</v>
      </c>
      <c r="H155" s="306">
        <v>15000</v>
      </c>
      <c r="I155" s="307">
        <v>15000</v>
      </c>
      <c r="J155" s="307">
        <v>15000</v>
      </c>
      <c r="K155" s="292" t="s">
        <v>44</v>
      </c>
      <c r="M155" s="293" t="s">
        <v>533</v>
      </c>
    </row>
    <row r="156" spans="1:13" s="323" customFormat="1" ht="102" customHeight="1" x14ac:dyDescent="0.2">
      <c r="A156" s="335">
        <v>39</v>
      </c>
      <c r="B156" s="286" t="s">
        <v>551</v>
      </c>
      <c r="C156" s="287" t="s">
        <v>519</v>
      </c>
      <c r="D156" s="287" t="s">
        <v>520</v>
      </c>
      <c r="E156" s="287" t="s">
        <v>521</v>
      </c>
      <c r="F156" s="286" t="s">
        <v>686</v>
      </c>
      <c r="G156" s="306">
        <v>60000</v>
      </c>
      <c r="H156" s="306">
        <v>60000</v>
      </c>
      <c r="I156" s="307">
        <v>60000</v>
      </c>
      <c r="J156" s="307">
        <v>60000</v>
      </c>
      <c r="K156" s="292" t="s">
        <v>44</v>
      </c>
    </row>
    <row r="157" spans="1:13" s="302" customFormat="1" ht="124.5" customHeight="1" x14ac:dyDescent="0.2">
      <c r="A157" s="335">
        <v>40</v>
      </c>
      <c r="B157" s="286" t="s">
        <v>551</v>
      </c>
      <c r="C157" s="287" t="s">
        <v>519</v>
      </c>
      <c r="D157" s="287" t="s">
        <v>566</v>
      </c>
      <c r="E157" s="287" t="s">
        <v>567</v>
      </c>
      <c r="F157" s="286" t="s">
        <v>687</v>
      </c>
      <c r="G157" s="306">
        <v>25000</v>
      </c>
      <c r="H157" s="306">
        <v>25000</v>
      </c>
      <c r="I157" s="307">
        <v>25000</v>
      </c>
      <c r="J157" s="307">
        <v>25000</v>
      </c>
      <c r="K157" s="292" t="s">
        <v>44</v>
      </c>
    </row>
    <row r="158" spans="1:13" s="302" customFormat="1" ht="102" customHeight="1" x14ac:dyDescent="0.2">
      <c r="A158" s="335">
        <v>41</v>
      </c>
      <c r="B158" s="286" t="s">
        <v>551</v>
      </c>
      <c r="C158" s="287" t="s">
        <v>519</v>
      </c>
      <c r="D158" s="287" t="s">
        <v>566</v>
      </c>
      <c r="E158" s="287" t="s">
        <v>567</v>
      </c>
      <c r="F158" s="286" t="s">
        <v>688</v>
      </c>
      <c r="G158" s="306">
        <v>2500</v>
      </c>
      <c r="H158" s="306">
        <v>2500</v>
      </c>
      <c r="I158" s="307">
        <v>2500</v>
      </c>
      <c r="J158" s="307">
        <v>2500</v>
      </c>
      <c r="K158" s="292" t="s">
        <v>44</v>
      </c>
    </row>
    <row r="159" spans="1:13" s="302" customFormat="1" ht="108" customHeight="1" x14ac:dyDescent="0.2">
      <c r="A159" s="335">
        <v>42</v>
      </c>
      <c r="B159" s="286" t="s">
        <v>551</v>
      </c>
      <c r="C159" s="287" t="s">
        <v>519</v>
      </c>
      <c r="D159" s="287" t="s">
        <v>526</v>
      </c>
      <c r="E159" s="287" t="s">
        <v>568</v>
      </c>
      <c r="F159" s="286" t="s">
        <v>689</v>
      </c>
      <c r="G159" s="306">
        <v>10000</v>
      </c>
      <c r="H159" s="306">
        <v>10000</v>
      </c>
      <c r="I159" s="307">
        <v>10000</v>
      </c>
      <c r="J159" s="307">
        <v>10000</v>
      </c>
      <c r="K159" s="292" t="s">
        <v>44</v>
      </c>
    </row>
    <row r="160" spans="1:13" s="302" customFormat="1" ht="115.5" customHeight="1" x14ac:dyDescent="0.2">
      <c r="A160" s="335">
        <v>43</v>
      </c>
      <c r="B160" s="286" t="s">
        <v>551</v>
      </c>
      <c r="C160" s="287" t="s">
        <v>519</v>
      </c>
      <c r="D160" s="287" t="s">
        <v>523</v>
      </c>
      <c r="E160" s="287" t="s">
        <v>690</v>
      </c>
      <c r="F160" s="286" t="s">
        <v>691</v>
      </c>
      <c r="G160" s="306">
        <v>2500</v>
      </c>
      <c r="H160" s="306">
        <v>2500</v>
      </c>
      <c r="I160" s="307">
        <v>2500</v>
      </c>
      <c r="J160" s="307">
        <v>2500</v>
      </c>
      <c r="K160" s="292" t="s">
        <v>44</v>
      </c>
    </row>
    <row r="161" spans="1:11" s="302" customFormat="1" ht="84" customHeight="1" x14ac:dyDescent="0.2">
      <c r="A161" s="335">
        <v>44</v>
      </c>
      <c r="B161" s="286" t="s">
        <v>551</v>
      </c>
      <c r="C161" s="287" t="s">
        <v>519</v>
      </c>
      <c r="D161" s="287" t="s">
        <v>523</v>
      </c>
      <c r="E161" s="287" t="s">
        <v>690</v>
      </c>
      <c r="F161" s="286" t="s">
        <v>692</v>
      </c>
      <c r="G161" s="306">
        <v>5000</v>
      </c>
      <c r="H161" s="306">
        <v>5000</v>
      </c>
      <c r="I161" s="307">
        <v>5000</v>
      </c>
      <c r="J161" s="307">
        <v>5000</v>
      </c>
      <c r="K161" s="292" t="s">
        <v>44</v>
      </c>
    </row>
    <row r="162" spans="1:11" s="302" customFormat="1" ht="83.25" customHeight="1" x14ac:dyDescent="0.2">
      <c r="A162" s="335">
        <v>45</v>
      </c>
      <c r="B162" s="286" t="s">
        <v>551</v>
      </c>
      <c r="C162" s="287" t="s">
        <v>519</v>
      </c>
      <c r="D162" s="287" t="s">
        <v>523</v>
      </c>
      <c r="E162" s="287" t="s">
        <v>547</v>
      </c>
      <c r="F162" s="286" t="s">
        <v>693</v>
      </c>
      <c r="G162" s="306">
        <v>11000</v>
      </c>
      <c r="H162" s="306">
        <v>11000</v>
      </c>
      <c r="I162" s="307">
        <v>11000</v>
      </c>
      <c r="J162" s="307">
        <v>11000</v>
      </c>
      <c r="K162" s="292" t="s">
        <v>44</v>
      </c>
    </row>
    <row r="163" spans="1:11" s="302" customFormat="1" ht="18.75" x14ac:dyDescent="0.2">
      <c r="A163" s="562" t="s">
        <v>694</v>
      </c>
      <c r="B163" s="563"/>
      <c r="C163" s="563"/>
      <c r="D163" s="563"/>
      <c r="E163" s="563"/>
      <c r="F163" s="564"/>
      <c r="G163" s="337">
        <v>2161100</v>
      </c>
      <c r="H163" s="337">
        <v>2161100</v>
      </c>
      <c r="I163" s="337">
        <v>2161100</v>
      </c>
      <c r="J163" s="337">
        <v>2161100</v>
      </c>
      <c r="K163" s="338"/>
    </row>
    <row r="164" spans="1:11" s="302" customFormat="1" ht="18.75" x14ac:dyDescent="0.2">
      <c r="A164" s="313"/>
      <c r="G164" s="314"/>
      <c r="H164" s="314"/>
      <c r="I164" s="314"/>
      <c r="J164" s="314"/>
      <c r="K164" s="313"/>
    </row>
  </sheetData>
  <mergeCells count="65">
    <mergeCell ref="A163:F163"/>
    <mergeCell ref="N120:T120"/>
    <mergeCell ref="A113:K113"/>
    <mergeCell ref="A114:K114"/>
    <mergeCell ref="A116:A117"/>
    <mergeCell ref="B116:B117"/>
    <mergeCell ref="C116:C117"/>
    <mergeCell ref="D116:D117"/>
    <mergeCell ref="E116:E117"/>
    <mergeCell ref="F116:F117"/>
    <mergeCell ref="G116:J116"/>
    <mergeCell ref="K116:K117"/>
    <mergeCell ref="A112:J112"/>
    <mergeCell ref="P38:X38"/>
    <mergeCell ref="A58:F58"/>
    <mergeCell ref="A63:J63"/>
    <mergeCell ref="A64:K64"/>
    <mergeCell ref="A65:K65"/>
    <mergeCell ref="A67:A68"/>
    <mergeCell ref="B67:B68"/>
    <mergeCell ref="C67:C68"/>
    <mergeCell ref="D67:D68"/>
    <mergeCell ref="E67:E68"/>
    <mergeCell ref="F67:F68"/>
    <mergeCell ref="G67:J67"/>
    <mergeCell ref="K67:K68"/>
    <mergeCell ref="R77:Y77"/>
    <mergeCell ref="A107:F107"/>
    <mergeCell ref="A33:K33"/>
    <mergeCell ref="A35:A36"/>
    <mergeCell ref="B35:B36"/>
    <mergeCell ref="C35:C36"/>
    <mergeCell ref="D35:D36"/>
    <mergeCell ref="E35:E36"/>
    <mergeCell ref="F35:F36"/>
    <mergeCell ref="G35:J35"/>
    <mergeCell ref="K35:K36"/>
    <mergeCell ref="P7:W7"/>
    <mergeCell ref="A13:C13"/>
    <mergeCell ref="A17:J17"/>
    <mergeCell ref="A18:K18"/>
    <mergeCell ref="A32:K32"/>
    <mergeCell ref="A21:A22"/>
    <mergeCell ref="B21:B22"/>
    <mergeCell ref="C21:C22"/>
    <mergeCell ref="D21:D22"/>
    <mergeCell ref="E21:E22"/>
    <mergeCell ref="F21:F22"/>
    <mergeCell ref="G21:J21"/>
    <mergeCell ref="K21:K22"/>
    <mergeCell ref="O23:W23"/>
    <mergeCell ref="A26:F26"/>
    <mergeCell ref="A31:J31"/>
    <mergeCell ref="A19:K19"/>
    <mergeCell ref="A1:J1"/>
    <mergeCell ref="A2:K2"/>
    <mergeCell ref="A3:K3"/>
    <mergeCell ref="A5:A6"/>
    <mergeCell ref="B5:B6"/>
    <mergeCell ref="C5:C6"/>
    <mergeCell ref="D5:D6"/>
    <mergeCell ref="E5:E6"/>
    <mergeCell ref="F5:F6"/>
    <mergeCell ref="G5:J5"/>
    <mergeCell ref="K5:K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ผด02</vt:lpstr>
      <vt:lpstr>สรุป จน.โครงการ จน.งบ ผด01</vt:lpstr>
      <vt:lpstr>ผด02.1</vt:lpstr>
      <vt:lpstr>สรุป ผด02.1</vt:lpstr>
      <vt:lpstr>ครุภัณฑ์ รวม 5 ล </vt:lpstr>
      <vt:lpstr>'สรุป จน.โครงการ จน.งบ ผด01'!Print_Area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2019-01-14T06:33:16Z</cp:lastPrinted>
  <dcterms:created xsi:type="dcterms:W3CDTF">2012-11-01T07:57:11Z</dcterms:created>
  <dcterms:modified xsi:type="dcterms:W3CDTF">2019-01-14T06:36:14Z</dcterms:modified>
</cp:coreProperties>
</file>